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kathleen.mccoy\OneDrive - HHS Office of the Secretary\Documents\PLES-D\OMB\PREIS analysis plan and tracking - to send forward for review\"/>
    </mc:Choice>
  </mc:AlternateContent>
  <xr:revisionPtr revIDLastSave="0" documentId="8_{15C16DD7-F2C8-4A50-8F09-27F5EB76E580}" xr6:coauthVersionLast="47" xr6:coauthVersionMax="47" xr10:uidLastSave="{00000000-0000-0000-0000-000000000000}"/>
  <bookViews>
    <workbookView xWindow="-110" yWindow="-110" windowWidth="19420" windowHeight="10300" xr2:uid="{3FEC6936-8709-4420-A994-3EDD966729D2}"/>
  </bookViews>
  <sheets>
    <sheet name="Enrolled Clusters" sheetId="2" r:id="rId1"/>
    <sheet name="Enrolled Youth"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2" l="1"/>
  <c r="E5" i="3"/>
  <c r="E40" i="3"/>
  <c r="E44" i="3" s="1"/>
  <c r="G34" i="3"/>
  <c r="C34" i="3"/>
  <c r="G24" i="3"/>
  <c r="C24" i="3"/>
  <c r="E38" i="2"/>
  <c r="E42" i="2" s="1"/>
  <c r="G32" i="2"/>
  <c r="C32" i="2"/>
  <c r="C22" i="2"/>
</calcChain>
</file>

<file path=xl/sharedStrings.xml><?xml version="1.0" encoding="utf-8"?>
<sst xmlns="http://schemas.openxmlformats.org/spreadsheetml/2006/main" count="148" uniqueCount="80">
  <si>
    <t>Sample Progress Reporting Tool for Cluster Assignment - Enrolled Clusters</t>
  </si>
  <si>
    <t>Box 1:</t>
  </si>
  <si>
    <t>Sample enrollment and data collection through this date:</t>
  </si>
  <si>
    <t>Please indicate the date through which sample enrollment and data collection are reflected in this form.</t>
  </si>
  <si>
    <t>Box 2:</t>
  </si>
  <si>
    <t># Clusters enrolled in study to date</t>
  </si>
  <si>
    <t xml:space="preserve">n = </t>
  </si>
  <si>
    <t>Please indicate the number of clusters that have been enrolled in the study, meaning the cluster was assigned to the treatment or control/comparison.</t>
  </si>
  <si>
    <t>Box 3a:</t>
  </si>
  <si>
    <t>Box 3b:</t>
  </si>
  <si>
    <t># Clusters assigned to treatment</t>
  </si>
  <si>
    <t># Clusters assigned to control/comparison</t>
  </si>
  <si>
    <t>Please indicate the number of clusters assigned to the treatment group.</t>
  </si>
  <si>
    <t>Please indicate the number of clusters assigned to the control/comparison group.</t>
  </si>
  <si>
    <t>Box 4a:</t>
  </si>
  <si>
    <t>Box 4b:</t>
  </si>
  <si>
    <t># Clusters for which short-term follow up has closed</t>
  </si>
  <si>
    <t>Please indicate the number of treatment clusters for which the short-term follow up survey window has closed as of the date of this form.</t>
  </si>
  <si>
    <t>Please indicate the number of control/comparison clusters for which the short-term follow up survey window has closed as of the date of this form.</t>
  </si>
  <si>
    <t># Clusters retained at short-term follow up*</t>
  </si>
  <si>
    <t>*By "Retained", we mean at least one individual in the cluster has completed the data collection effort.</t>
  </si>
  <si>
    <t>Please indicate the number of treatment clusters in which at least one youth has completed the short-term follow up survey (in all short-term follow up windows that have closed as of the date of this form).</t>
  </si>
  <si>
    <t>Please indicate the number of control/comparison clusters in which at least one youth has completed the short-term follow up survey (in all short-term follow up windows that have closed as of the date of this form).</t>
  </si>
  <si>
    <t>Retention rate (automatically calculated)</t>
  </si>
  <si>
    <t xml:space="preserve">% = </t>
  </si>
  <si>
    <t xml:space="preserve">This percentage is (# Clusters retained at short-term follow up) divided by (# Clusters for which short-term follow up has closed) multiplied by 100. </t>
  </si>
  <si>
    <t>Box 5a:</t>
  </si>
  <si>
    <t>Box 5b:</t>
  </si>
  <si>
    <t># Clusters for which long-term follow up has closed</t>
  </si>
  <si>
    <t>Please indicate the number of treatment clusters for which the long-term follow up survey window has closed as of the date of this form.</t>
  </si>
  <si>
    <t>Please indicate the number of control/comparison clusters for which the long-term follow up survey window has closed as of the date of this form.</t>
  </si>
  <si>
    <t># Clusters retained at long-term follow up*</t>
  </si>
  <si>
    <t>Please indicate the number of treatment clusters in which at least one youth has completed the long-term follow up survey (in all long-term follow up windows that have closed as of the date of this form).</t>
  </si>
  <si>
    <t>Please indicate the number of control/comparison clusters in which at least one youth has completed the long-term follow up survey (in all long-term follow up windows that have closed as of the date of this form).</t>
  </si>
  <si>
    <t xml:space="preserve">This percentage is (# Clusters retained at long-term follow up) divided by (# Clusters for which long-term follow up has closed) multiplied by 100. </t>
  </si>
  <si>
    <r>
      <t>Progress Towards Cluster Recruitment Goal</t>
    </r>
    <r>
      <rPr>
        <b/>
        <sz val="14"/>
        <color theme="4"/>
        <rFont val="Aptos Narrow"/>
        <family val="2"/>
        <scheme val="minor"/>
      </rPr>
      <t xml:space="preserve"> (Box 6)</t>
    </r>
  </si>
  <si>
    <t>Target # clusters from evaluation plan</t>
  </si>
  <si>
    <t>Please indicate the target number of clusters needed for the evaluation (from your approved evaluation plan).</t>
  </si>
  <si>
    <t># Clusters enrolled in study to date (from above)</t>
  </si>
  <si>
    <t>This is the same number you entered in Box 2 above.</t>
  </si>
  <si>
    <t># Clusters recruited but not yet enrolled</t>
  </si>
  <si>
    <t>Please indicate the number of clusters you have recruited but have not yet been enrolled (i.e., assigned to treatment or control).</t>
  </si>
  <si>
    <t># Clusters needed to recruit (automatically calculated)</t>
  </si>
  <si>
    <t>This number is (Target # clusters from evaluation plan) minus (# Clusters enrolled in study to date and # Clusters recruited but not yet enrolled), or zero if the target has been surpassed.</t>
  </si>
  <si>
    <t>Sample Progress Reporting Tool for Cluster Assignment - Enrolled Youth</t>
  </si>
  <si>
    <t>This date is automatically populated to match the date entered in the "Enrolled Clusters" worksheet.</t>
  </si>
  <si>
    <t># Youth enrolled in study to date</t>
  </si>
  <si>
    <t>Please indicate the number of eligible youth for whom you have received consent/assent and who were in clusters assigned to the study treatment or control/comparison groups.</t>
  </si>
  <si>
    <t># Youth enrolled in clusters assigned to treatment</t>
  </si>
  <si>
    <t># Youth enrolled in clusters assigned to control/comparison</t>
  </si>
  <si>
    <r>
      <t xml:space="preserve">Please indicate the number of </t>
    </r>
    <r>
      <rPr>
        <sz val="11"/>
        <color rgb="FFFF0000"/>
        <rFont val="Aptos Narrow"/>
        <family val="2"/>
        <scheme val="minor"/>
      </rPr>
      <t xml:space="preserve">eligible </t>
    </r>
    <r>
      <rPr>
        <sz val="11"/>
        <color theme="0"/>
        <rFont val="Aptos Narrow"/>
        <family val="2"/>
        <scheme val="minor"/>
      </rPr>
      <t>youth in clusters assigned to the treatment group.</t>
    </r>
  </si>
  <si>
    <r>
      <t xml:space="preserve">Please indicate the number of </t>
    </r>
    <r>
      <rPr>
        <sz val="11"/>
        <color rgb="FFFF0000"/>
        <rFont val="Aptos Narrow"/>
        <family val="2"/>
        <scheme val="minor"/>
      </rPr>
      <t xml:space="preserve">eligible </t>
    </r>
    <r>
      <rPr>
        <sz val="11"/>
        <color theme="0"/>
        <rFont val="Aptos Narrow"/>
        <family val="2"/>
        <scheme val="minor"/>
      </rPr>
      <t xml:space="preserve">youth in clusters assigned to the control/comparison group. </t>
    </r>
  </si>
  <si>
    <t># Youth with valid baseline data</t>
  </si>
  <si>
    <r>
      <t xml:space="preserve">Please indicate the number of </t>
    </r>
    <r>
      <rPr>
        <sz val="11"/>
        <color rgb="FFFF0000"/>
        <rFont val="Aptos Narrow"/>
        <family val="2"/>
        <scheme val="minor"/>
      </rPr>
      <t>eligible</t>
    </r>
    <r>
      <rPr>
        <sz val="11"/>
        <color theme="0"/>
        <rFont val="Aptos Narrow"/>
        <family val="2"/>
        <scheme val="minor"/>
      </rPr>
      <t xml:space="preserve"> youth in clusters assigned to the treatment group who have completed all or part of the baseline survey.</t>
    </r>
  </si>
  <si>
    <r>
      <t xml:space="preserve">Please indicate the number of </t>
    </r>
    <r>
      <rPr>
        <sz val="11"/>
        <color rgb="FFFF0000"/>
        <rFont val="Aptos Narrow"/>
        <family val="2"/>
        <scheme val="minor"/>
      </rPr>
      <t>eligible</t>
    </r>
    <r>
      <rPr>
        <sz val="11"/>
        <color theme="0"/>
        <rFont val="Aptos Narrow"/>
        <family val="2"/>
        <scheme val="minor"/>
      </rPr>
      <t xml:space="preserve"> youth in clusters assigned to the control/comparison group who have completed all or part of the baseline survey.</t>
    </r>
  </si>
  <si>
    <t># Youth enrolled in clusters for which short-term follow up has closed*</t>
  </si>
  <si>
    <t>*Do not include in these counts youth in clusters that have dropped entirely from the study at the time of the follow-up period.</t>
  </si>
  <si>
    <r>
      <t xml:space="preserve">Please indicate the number of </t>
    </r>
    <r>
      <rPr>
        <sz val="11"/>
        <color rgb="FFFF0000"/>
        <rFont val="Aptos Narrow"/>
        <family val="2"/>
        <scheme val="minor"/>
      </rPr>
      <t xml:space="preserve">eligible </t>
    </r>
    <r>
      <rPr>
        <sz val="11"/>
        <color theme="0"/>
        <rFont val="Aptos Narrow"/>
        <family val="2"/>
        <scheme val="minor"/>
      </rPr>
      <t>youth in treatment clusters for which short-term follow up windows have closed as of the date of this form.</t>
    </r>
  </si>
  <si>
    <r>
      <t xml:space="preserve">Please indicate the number of </t>
    </r>
    <r>
      <rPr>
        <sz val="11"/>
        <color rgb="FFFF0000"/>
        <rFont val="Aptos Narrow"/>
        <family val="2"/>
        <scheme val="minor"/>
      </rPr>
      <t>eligible</t>
    </r>
    <r>
      <rPr>
        <sz val="11"/>
        <color theme="0"/>
        <rFont val="Aptos Narrow"/>
        <family val="2"/>
        <scheme val="minor"/>
      </rPr>
      <t xml:space="preserve"> youth in control/comparison clusters for which short-term follow up windows have closed as of the date of this form.</t>
    </r>
  </si>
  <si>
    <t xml:space="preserve"># Youth completed short-term follow up survey </t>
  </si>
  <si>
    <r>
      <t xml:space="preserve">Please indicate the number of </t>
    </r>
    <r>
      <rPr>
        <sz val="11"/>
        <color rgb="FFFF0000"/>
        <rFont val="Aptos Narrow"/>
        <family val="2"/>
        <scheme val="minor"/>
      </rPr>
      <t>eligible</t>
    </r>
    <r>
      <rPr>
        <sz val="11"/>
        <color theme="0"/>
        <rFont val="Aptos Narrow"/>
        <family val="2"/>
        <scheme val="minor"/>
      </rPr>
      <t xml:space="preserve"> youth in treatment clusters that provided short-term follow up data in all short-term follow up windows that have closed as of the date of this form.</t>
    </r>
  </si>
  <si>
    <r>
      <t xml:space="preserve">Please indicate the number of </t>
    </r>
    <r>
      <rPr>
        <sz val="11"/>
        <color rgb="FFFF0000"/>
        <rFont val="Aptos Narrow"/>
        <family val="2"/>
        <scheme val="minor"/>
      </rPr>
      <t>eligible</t>
    </r>
    <r>
      <rPr>
        <sz val="11"/>
        <color theme="0"/>
        <rFont val="Aptos Narrow"/>
        <family val="2"/>
        <scheme val="minor"/>
      </rPr>
      <t xml:space="preserve"> youth in control/comparison clusters that provided short-term follow up data in all short-term follow up windows that have closed as of the date of this form.</t>
    </r>
  </si>
  <si>
    <t>This percentage is (# Youth completed short-term follow up survey) / (# Youth enrolled in clusters for which short-term follow up has closed) multiplied by 100.</t>
  </si>
  <si>
    <t># Youth enrolled in clusters for which long-term follow up has closed*</t>
  </si>
  <si>
    <r>
      <t xml:space="preserve">Please indicate the number of </t>
    </r>
    <r>
      <rPr>
        <sz val="11"/>
        <color rgb="FFFF0000"/>
        <rFont val="Aptos Narrow"/>
        <family val="2"/>
        <scheme val="minor"/>
      </rPr>
      <t>eligible</t>
    </r>
    <r>
      <rPr>
        <sz val="11"/>
        <color theme="0"/>
        <rFont val="Aptos Narrow"/>
        <family val="2"/>
        <scheme val="minor"/>
      </rPr>
      <t xml:space="preserve"> youth in treatment clusters for which long-term follow up windows have closed as of the date of this form.</t>
    </r>
  </si>
  <si>
    <r>
      <t xml:space="preserve">Please indicate the number of </t>
    </r>
    <r>
      <rPr>
        <sz val="11"/>
        <color rgb="FFFF0000"/>
        <rFont val="Aptos Narrow"/>
        <family val="2"/>
        <scheme val="minor"/>
      </rPr>
      <t>eligible</t>
    </r>
    <r>
      <rPr>
        <sz val="11"/>
        <color theme="0"/>
        <rFont val="Aptos Narrow"/>
        <family val="2"/>
        <scheme val="minor"/>
      </rPr>
      <t xml:space="preserve"> youth in control/comparison clusters for which long-term follow up windows have closed as of the date of this form.</t>
    </r>
  </si>
  <si>
    <t xml:space="preserve"># Youth completed long-term follow up survey </t>
  </si>
  <si>
    <r>
      <t xml:space="preserve">Please indicate the number of </t>
    </r>
    <r>
      <rPr>
        <sz val="11"/>
        <color rgb="FFFF0000"/>
        <rFont val="Aptos Narrow"/>
        <family val="2"/>
        <scheme val="minor"/>
      </rPr>
      <t>eligible</t>
    </r>
    <r>
      <rPr>
        <sz val="11"/>
        <color theme="0"/>
        <rFont val="Aptos Narrow"/>
        <family val="2"/>
        <scheme val="minor"/>
      </rPr>
      <t xml:space="preserve"> youth in treatment clusters that provided long-term follow up data in all long-term follow up windows that have closed as of the date of this form.</t>
    </r>
  </si>
  <si>
    <r>
      <t xml:space="preserve">Please indicate the number of </t>
    </r>
    <r>
      <rPr>
        <sz val="11"/>
        <color rgb="FFFF0000"/>
        <rFont val="Aptos Narrow"/>
        <family val="2"/>
        <scheme val="minor"/>
      </rPr>
      <t>eligible</t>
    </r>
    <r>
      <rPr>
        <sz val="11"/>
        <color theme="0"/>
        <rFont val="Aptos Narrow"/>
        <family val="2"/>
        <scheme val="minor"/>
      </rPr>
      <t xml:space="preserve"> youth in control/comparison clusters that provided long-term follow up data in all long-term follow up windows that have closed as of the date of this form.</t>
    </r>
  </si>
  <si>
    <t>This percentage is (# Youth completed long-term follow up survey) / (# Youth enrolled in clusters for which long-term follow up has closed) multiplied by 100.</t>
  </si>
  <si>
    <r>
      <t>Progress Towards Youth Recruitment Goal</t>
    </r>
    <r>
      <rPr>
        <b/>
        <sz val="14"/>
        <color theme="1"/>
        <rFont val="Aptos Narrow"/>
        <family val="2"/>
        <scheme val="minor"/>
      </rPr>
      <t xml:space="preserve"> </t>
    </r>
    <r>
      <rPr>
        <b/>
        <sz val="14"/>
        <color theme="4"/>
        <rFont val="Aptos Narrow"/>
        <family val="2"/>
        <scheme val="minor"/>
      </rPr>
      <t>(Box 6)</t>
    </r>
  </si>
  <si>
    <t>Target # youth from evaluation plan</t>
  </si>
  <si>
    <t>Please indicate the target number of youth needed for the evaluation (from your approved evaluation plan).</t>
  </si>
  <si>
    <t># Youth enrolled in study to date (from above)</t>
  </si>
  <si>
    <t># Youth in clusters recruited but not yet enrolled</t>
  </si>
  <si>
    <t>Please indicate the number of youth in clusters that you have recruited but that have not yet been enrolled (i.e., assigned to treatment or control).</t>
  </si>
  <si>
    <t># Youth needed to recruit (automatically calculated)</t>
  </si>
  <si>
    <t>This number is (Target # youth from evaluation plan) minus (# Youth enrolled in study to date and # Youth in clusters recruited but not yet enrolled), or zero if the target has been surpassed.</t>
  </si>
  <si>
    <r>
      <t xml:space="preserve">The information collected in this form will be used for internal purposes to (1) assess sample enrollment and compare actual sample sizes to the target sample sizes on which power calculations were based, and (2) for randomized controlled trials (RCTs), assess the likelihood that the final analytic sample for key follow-up time periods might exceed the thresholds for overall or differential attrition specified by the Teen Pregnancy Prevention Evidence Review.
This form is for CLUSTER ASSIGNMENT. Complete this worksheet on your </t>
    </r>
    <r>
      <rPr>
        <b/>
        <i/>
        <u/>
        <sz val="12"/>
        <color theme="1"/>
        <rFont val="Aptos Narrow"/>
        <family val="2"/>
        <scheme val="minor"/>
      </rPr>
      <t>sample of clusters</t>
    </r>
    <r>
      <rPr>
        <b/>
        <i/>
        <sz val="12"/>
        <color theme="1"/>
        <rFont val="Aptos Narrow"/>
        <family val="2"/>
        <scheme val="minor"/>
      </rPr>
      <t xml:space="preserve"> - all sample sizes in this worksheet refer to the number of clusters. You will also need to complete the "Cluster Assignment - Enrolled Youth" worksheet for your sample of youth enrolled in these clusters. 
To complete this form, enter information into the </t>
    </r>
    <r>
      <rPr>
        <b/>
        <i/>
        <sz val="12"/>
        <color rgb="FFFFFF00"/>
        <rFont val="Aptos Narrow"/>
        <family val="2"/>
        <scheme val="minor"/>
      </rPr>
      <t>YELLOW</t>
    </r>
    <r>
      <rPr>
        <b/>
        <i/>
        <sz val="12"/>
        <color theme="1"/>
        <rFont val="Aptos Narrow"/>
        <family val="2"/>
        <scheme val="minor"/>
      </rPr>
      <t xml:space="preserve"> cells. For instructions on what to enter, click on a yellow cell and instructions will pop up. </t>
    </r>
    <r>
      <rPr>
        <b/>
        <i/>
        <sz val="12"/>
        <color theme="9" tint="-0.249977111117893"/>
        <rFont val="Aptos Narrow"/>
        <family val="2"/>
        <scheme val="minor"/>
      </rPr>
      <t>GREEN</t>
    </r>
    <r>
      <rPr>
        <b/>
        <i/>
        <sz val="12"/>
        <color theme="1"/>
        <rFont val="Aptos Narrow"/>
        <family val="2"/>
        <scheme val="minor"/>
      </rPr>
      <t xml:space="preserve"> cells will automatically populate based on the information you enter in the yellow cells. (Note: for multi-arm studies, this form should be completed separately for each treatment/control pairing.) For additional support, please contact your LES liaison or PREPLES@abtglobal.com.
</t>
    </r>
    <r>
      <rPr>
        <b/>
        <i/>
        <sz val="12"/>
        <color rgb="FFC00000"/>
        <rFont val="Aptos Narrow"/>
        <family val="2"/>
        <scheme val="minor"/>
      </rPr>
      <t>A note on follow-up periods:
The PREIS Notice of Funding Opportunity defines short-term follow-up as up to 6 months post intervention and long-term follow-up as 9 months or more post intervention. If you have more than one follow-up period during one of these timeframes, please work with your LES liaison to select the follow-up period that is most meaningful for your evaluation to include in this tool.</t>
    </r>
  </si>
  <si>
    <r>
      <t xml:space="preserve">The information collected in this form will be used for internal purposes to (1) assess sample enrollment and compare actual sample sizes to the target sample sizes on which power calculations were based, and (2) for randomized controlled trials (RCTs), assess the likelihood that the final analytic sample for key follow-up time periods might exceed the thresholds for overall or differential attrition specified by the Teen Pregnancy Prevention Evidence Review.
This form is for CLUSTER ASSIGNMENT. Complete this worksheet on your </t>
    </r>
    <r>
      <rPr>
        <b/>
        <i/>
        <u/>
        <sz val="12"/>
        <color theme="1"/>
        <rFont val="Aptos Narrow"/>
        <family val="2"/>
        <scheme val="minor"/>
      </rPr>
      <t xml:space="preserve">sample of youth enrolled in the clusters </t>
    </r>
    <r>
      <rPr>
        <b/>
        <i/>
        <sz val="12"/>
        <color theme="1"/>
        <rFont val="Aptos Narrow"/>
        <family val="2"/>
        <scheme val="minor"/>
      </rPr>
      <t xml:space="preserve">- all sample sizes in this worksheet refer to the number of youth. Please be sure you have also completed the "Cluster Assignment - Enrolled Clusters" worksheet for your sample of clusters. 
To complete this form, enter information into the </t>
    </r>
    <r>
      <rPr>
        <b/>
        <i/>
        <sz val="12"/>
        <color rgb="FFFFFF00"/>
        <rFont val="Aptos Narrow"/>
        <family val="2"/>
        <scheme val="minor"/>
      </rPr>
      <t>YELLOW</t>
    </r>
    <r>
      <rPr>
        <b/>
        <i/>
        <sz val="12"/>
        <color theme="1"/>
        <rFont val="Aptos Narrow"/>
        <family val="2"/>
        <scheme val="minor"/>
      </rPr>
      <t xml:space="preserve"> cells. For instructions on what to enter, click on a yellow cell and instructions will pop up. </t>
    </r>
    <r>
      <rPr>
        <b/>
        <i/>
        <sz val="12"/>
        <color theme="9" tint="-0.249977111117893"/>
        <rFont val="Aptos Narrow"/>
        <family val="2"/>
        <scheme val="minor"/>
      </rPr>
      <t>GREEN</t>
    </r>
    <r>
      <rPr>
        <b/>
        <i/>
        <sz val="12"/>
        <color theme="1"/>
        <rFont val="Aptos Narrow"/>
        <family val="2"/>
        <scheme val="minor"/>
      </rPr>
      <t xml:space="preserve"> cells will automatically populate based on the information you enter in the yellow cells. (Note: for multi-arm studies, this form should be completed separately for each treatment/control pairing.) For additional support, please contact your LES liaison or PREPLES@abtglobal.com.
</t>
    </r>
    <r>
      <rPr>
        <b/>
        <i/>
        <sz val="12"/>
        <color rgb="FFC00000"/>
        <rFont val="Aptos Narrow"/>
        <family val="2"/>
        <scheme val="minor"/>
      </rPr>
      <t>A note on follow-up periods:
The PREIS Notice of Funding Opportunity defines short-term follow-up as up to 6 months post intervention and long-term follow-up as 9 months or more post intervention. If you have more than one follow-up period during one of these timeframes, please work with your LES liaison to select the follow-up period that is most meaningful for your evaluation to include in this tool.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</si>
</sst>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b/>
      <sz val="16"/>
      <color theme="0"/>
      <name val="Aptos Narrow"/>
      <family val="2"/>
      <scheme val="minor"/>
    </font>
    <font>
      <b/>
      <i/>
      <sz val="12"/>
      <color theme="1"/>
      <name val="Aptos Narrow"/>
      <family val="2"/>
      <scheme val="minor"/>
    </font>
    <font>
      <b/>
      <sz val="14"/>
      <color theme="1"/>
      <name val="Aptos Narrow"/>
      <family val="2"/>
      <scheme val="minor"/>
    </font>
    <font>
      <b/>
      <i/>
      <sz val="12"/>
      <color rgb="FFFFFF00"/>
      <name val="Aptos Narrow"/>
      <family val="2"/>
      <scheme val="minor"/>
    </font>
    <font>
      <b/>
      <i/>
      <sz val="12"/>
      <color theme="9" tint="-0.249977111117893"/>
      <name val="Aptos Narrow"/>
      <family val="2"/>
      <scheme val="minor"/>
    </font>
    <font>
      <sz val="11"/>
      <color theme="0"/>
      <name val="Aptos Narrow"/>
      <family val="2"/>
      <scheme val="minor"/>
    </font>
    <font>
      <b/>
      <i/>
      <u/>
      <sz val="12"/>
      <color theme="1"/>
      <name val="Aptos Narrow"/>
      <family val="2"/>
      <scheme val="minor"/>
    </font>
    <font>
      <sz val="11"/>
      <color rgb="FFFF0000"/>
      <name val="Aptos Narrow"/>
      <family val="2"/>
      <scheme val="minor"/>
    </font>
    <font>
      <b/>
      <sz val="11"/>
      <color theme="4"/>
      <name val="Aptos Narrow"/>
      <family val="2"/>
      <scheme val="minor"/>
    </font>
    <font>
      <sz val="14"/>
      <name val="Aptos Narrow"/>
      <family val="2"/>
      <scheme val="minor"/>
    </font>
    <font>
      <b/>
      <sz val="14"/>
      <color theme="4"/>
      <name val="Aptos Narrow"/>
      <family val="2"/>
      <scheme val="minor"/>
    </font>
    <font>
      <b/>
      <sz val="11"/>
      <name val="Aptos Narrow"/>
      <family val="2"/>
      <scheme val="minor"/>
    </font>
    <font>
      <sz val="14"/>
      <color theme="1"/>
      <name val="Aptos Narrow"/>
      <family val="2"/>
      <scheme val="minor"/>
    </font>
    <font>
      <b/>
      <i/>
      <sz val="12"/>
      <color rgb="FFC00000"/>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4"/>
        <bgColor indexed="64"/>
      </patternFill>
    </fill>
    <fill>
      <patternFill patternType="solid">
        <fgColor theme="2" tint="-9.9978637043366805E-2"/>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9">
    <xf numFmtId="0" fontId="0" fillId="0" borderId="0" xfId="0"/>
    <xf numFmtId="0" fontId="0" fillId="0" borderId="0" xfId="0" applyAlignment="1">
      <alignment horizontal="right"/>
    </xf>
    <xf numFmtId="0" fontId="0" fillId="0" borderId="3" xfId="0" applyBorder="1" applyAlignment="1">
      <alignment horizontal="right"/>
    </xf>
    <xf numFmtId="0" fontId="0" fillId="0" borderId="5" xfId="0" applyBorder="1" applyAlignment="1">
      <alignment horizontal="right"/>
    </xf>
    <xf numFmtId="0" fontId="0" fillId="0" borderId="5" xfId="0" applyBorder="1"/>
    <xf numFmtId="0" fontId="0" fillId="0" borderId="6" xfId="0" applyBorder="1"/>
    <xf numFmtId="0" fontId="0" fillId="3" borderId="4" xfId="0" applyFill="1" applyBorder="1" applyAlignment="1">
      <alignment horizontal="center"/>
    </xf>
    <xf numFmtId="0" fontId="0" fillId="0" borderId="7" xfId="0" applyBorder="1"/>
    <xf numFmtId="0" fontId="0" fillId="0" borderId="9" xfId="0" applyBorder="1"/>
    <xf numFmtId="0" fontId="1" fillId="0" borderId="7" xfId="0" applyFont="1" applyBorder="1" applyAlignment="1">
      <alignment horizontal="right"/>
    </xf>
    <xf numFmtId="0" fontId="0" fillId="3" borderId="6" xfId="0" applyFill="1"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11" xfId="0" applyBorder="1" applyAlignment="1">
      <alignment horizontal="center"/>
    </xf>
    <xf numFmtId="14" fontId="0" fillId="3" borderId="8" xfId="0" applyNumberFormat="1" applyFill="1" applyBorder="1" applyAlignment="1">
      <alignment horizontal="center"/>
    </xf>
    <xf numFmtId="0" fontId="7" fillId="6" borderId="0" xfId="0" applyFont="1" applyFill="1"/>
    <xf numFmtId="0" fontId="7" fillId="6" borderId="0" xfId="0" applyFont="1" applyFill="1" applyAlignment="1">
      <alignment vertical="top" wrapText="1"/>
    </xf>
    <xf numFmtId="0" fontId="7" fillId="6" borderId="0" xfId="0" applyFont="1" applyFill="1" applyAlignment="1">
      <alignment wrapText="1"/>
    </xf>
    <xf numFmtId="14" fontId="0" fillId="2" borderId="8" xfId="0" applyNumberFormat="1"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10" fillId="0" borderId="0" xfId="0" applyFont="1" applyAlignment="1">
      <alignment horizontal="left"/>
    </xf>
    <xf numFmtId="0" fontId="10" fillId="0" borderId="0" xfId="0" applyFont="1"/>
    <xf numFmtId="0" fontId="0" fillId="5" borderId="13" xfId="0" applyFill="1" applyBorder="1" applyAlignment="1">
      <alignment vertical="center" wrapText="1"/>
    </xf>
    <xf numFmtId="0" fontId="0" fillId="5" borderId="14" xfId="0" applyFill="1" applyBorder="1" applyAlignment="1">
      <alignment vertical="center" wrapText="1"/>
    </xf>
    <xf numFmtId="0" fontId="0" fillId="5" borderId="18" xfId="0" applyFill="1" applyBorder="1" applyAlignment="1">
      <alignment vertical="center" wrapText="1"/>
    </xf>
    <xf numFmtId="0" fontId="0" fillId="5" borderId="19" xfId="0" applyFill="1" applyBorder="1" applyAlignment="1">
      <alignment vertical="center" wrapText="1"/>
    </xf>
    <xf numFmtId="0" fontId="0" fillId="0" borderId="0" xfId="0" applyAlignment="1">
      <alignment vertical="center" wrapText="1"/>
    </xf>
    <xf numFmtId="0" fontId="0" fillId="5" borderId="12" xfId="0" applyFill="1" applyBorder="1"/>
    <xf numFmtId="0" fontId="0" fillId="5" borderId="17" xfId="0" applyFill="1" applyBorder="1"/>
    <xf numFmtId="0" fontId="0" fillId="6" borderId="0" xfId="0" applyFill="1" applyAlignment="1">
      <alignment vertical="center" wrapText="1"/>
    </xf>
    <xf numFmtId="0" fontId="0" fillId="0" borderId="11" xfId="0" applyBorder="1"/>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1" fillId="0" borderId="11" xfId="0" applyFont="1" applyBorder="1" applyAlignment="1">
      <alignment horizontal="left" vertical="center" wrapText="1"/>
    </xf>
    <xf numFmtId="0" fontId="1" fillId="0" borderId="0" xfId="0" applyFont="1" applyAlignment="1">
      <alignment horizontal="center" vertical="center" wrapText="1"/>
    </xf>
    <xf numFmtId="0" fontId="0" fillId="5" borderId="15" xfId="0" applyFill="1" applyBorder="1" applyAlignment="1">
      <alignment horizontal="left" vertical="center" wrapText="1"/>
    </xf>
    <xf numFmtId="0" fontId="0" fillId="5" borderId="0" xfId="0" applyFill="1" applyAlignment="1">
      <alignment horizontal="left" vertical="center" wrapText="1"/>
    </xf>
    <xf numFmtId="0" fontId="0" fillId="5" borderId="16" xfId="0" applyFill="1" applyBorder="1" applyAlignment="1">
      <alignment horizontal="left" vertical="center" wrapText="1"/>
    </xf>
    <xf numFmtId="0" fontId="2" fillId="4" borderId="0" xfId="0" applyFont="1" applyFill="1" applyAlignment="1">
      <alignment horizontal="center"/>
    </xf>
    <xf numFmtId="0" fontId="1" fillId="0" borderId="2" xfId="0" applyFont="1" applyBorder="1" applyAlignment="1">
      <alignment horizontal="center" vertical="center" wrapText="1"/>
    </xf>
    <xf numFmtId="0" fontId="3" fillId="5" borderId="0" xfId="0" applyFont="1" applyFill="1" applyAlignment="1">
      <alignment horizontal="left" vertical="top" wrapText="1"/>
    </xf>
    <xf numFmtId="0" fontId="0" fillId="3" borderId="6" xfId="0" applyFill="1" applyBorder="1" applyAlignment="1">
      <alignment horizontal="center" vertical="center"/>
    </xf>
    <xf numFmtId="0" fontId="0" fillId="3" borderId="4" xfId="0" applyFill="1" applyBorder="1" applyAlignment="1">
      <alignment horizontal="center" vertical="center"/>
    </xf>
    <xf numFmtId="0" fontId="14" fillId="0" borderId="11" xfId="0" applyFont="1" applyBorder="1" applyAlignment="1">
      <alignment horizontal="left" vertical="center" wrapText="1"/>
    </xf>
    <xf numFmtId="0" fontId="0" fillId="5" borderId="12" xfId="0" applyFill="1" applyBorder="1" applyAlignment="1">
      <alignment horizontal="left" vertical="center" wrapText="1"/>
    </xf>
    <xf numFmtId="0" fontId="0" fillId="5" borderId="13" xfId="0" applyFill="1" applyBorder="1" applyAlignment="1">
      <alignment horizontal="left" vertical="center" wrapText="1"/>
    </xf>
    <xf numFmtId="0" fontId="0" fillId="5" borderId="14" xfId="0" applyFill="1" applyBorder="1" applyAlignment="1">
      <alignment horizontal="left" vertical="center" wrapText="1"/>
    </xf>
    <xf numFmtId="0" fontId="0" fillId="5" borderId="17" xfId="0" applyFill="1" applyBorder="1" applyAlignment="1">
      <alignment horizontal="left" vertical="center" wrapText="1"/>
    </xf>
    <xf numFmtId="0" fontId="0" fillId="5" borderId="18" xfId="0" applyFill="1" applyBorder="1" applyAlignment="1">
      <alignment horizontal="left" vertical="center" wrapText="1"/>
    </xf>
    <xf numFmtId="0" fontId="0" fillId="5" borderId="19" xfId="0"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1001889</xdr:colOff>
      <xdr:row>8</xdr:row>
      <xdr:rowOff>7055</xdr:rowOff>
    </xdr:from>
    <xdr:to>
      <xdr:col>4</xdr:col>
      <xdr:colOff>613833</xdr:colOff>
      <xdr:row>9</xdr:row>
      <xdr:rowOff>162278</xdr:rowOff>
    </xdr:to>
    <xdr:cxnSp macro="">
      <xdr:nvCxnSpPr>
        <xdr:cNvPr id="3" name="Straight Arrow Connector 2">
          <a:extLst>
            <a:ext uri="{FF2B5EF4-FFF2-40B4-BE49-F238E27FC236}">
              <a16:creationId xmlns:a16="http://schemas.microsoft.com/office/drawing/2014/main" id="{772CFD9D-28AC-3395-1B9F-28CDF0BFEFAD}"/>
            </a:ext>
          </a:extLst>
        </xdr:cNvPr>
        <xdr:cNvCxnSpPr/>
      </xdr:nvCxnSpPr>
      <xdr:spPr>
        <a:xfrm flipH="1">
          <a:off x="2427111" y="1820333"/>
          <a:ext cx="1799166" cy="33866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599722</xdr:colOff>
      <xdr:row>8</xdr:row>
      <xdr:rowOff>14111</xdr:rowOff>
    </xdr:from>
    <xdr:to>
      <xdr:col>6</xdr:col>
      <xdr:colOff>296333</xdr:colOff>
      <xdr:row>9</xdr:row>
      <xdr:rowOff>176389</xdr:rowOff>
    </xdr:to>
    <xdr:cxnSp macro="">
      <xdr:nvCxnSpPr>
        <xdr:cNvPr id="5" name="Straight Arrow Connector 4">
          <a:extLst>
            <a:ext uri="{FF2B5EF4-FFF2-40B4-BE49-F238E27FC236}">
              <a16:creationId xmlns:a16="http://schemas.microsoft.com/office/drawing/2014/main" id="{BA518B69-6CE2-40B1-AFE0-8F30FF78D1D8}"/>
            </a:ext>
          </a:extLst>
        </xdr:cNvPr>
        <xdr:cNvCxnSpPr/>
      </xdr:nvCxnSpPr>
      <xdr:spPr>
        <a:xfrm>
          <a:off x="4212166" y="1827389"/>
          <a:ext cx="2166056" cy="34572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673100</xdr:colOff>
      <xdr:row>12</xdr:row>
      <xdr:rowOff>10584</xdr:rowOff>
    </xdr:from>
    <xdr:to>
      <xdr:col>2</xdr:col>
      <xdr:colOff>677333</xdr:colOff>
      <xdr:row>14</xdr:row>
      <xdr:rowOff>17462</xdr:rowOff>
    </xdr:to>
    <xdr:cxnSp macro="">
      <xdr:nvCxnSpPr>
        <xdr:cNvPr id="14" name="Straight Arrow Connector 13">
          <a:extLst>
            <a:ext uri="{FF2B5EF4-FFF2-40B4-BE49-F238E27FC236}">
              <a16:creationId xmlns:a16="http://schemas.microsoft.com/office/drawing/2014/main" id="{0394F861-504D-4CC8-94C4-D3F9154E4E2F}"/>
            </a:ext>
          </a:extLst>
        </xdr:cNvPr>
        <xdr:cNvCxnSpPr/>
      </xdr:nvCxnSpPr>
      <xdr:spPr>
        <a:xfrm flipH="1">
          <a:off x="2313517" y="4720167"/>
          <a:ext cx="4233" cy="36671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673100</xdr:colOff>
      <xdr:row>12</xdr:row>
      <xdr:rowOff>21167</xdr:rowOff>
    </xdr:from>
    <xdr:to>
      <xdr:col>6</xdr:col>
      <xdr:colOff>677333</xdr:colOff>
      <xdr:row>14</xdr:row>
      <xdr:rowOff>1058</xdr:rowOff>
    </xdr:to>
    <xdr:cxnSp macro="">
      <xdr:nvCxnSpPr>
        <xdr:cNvPr id="15" name="Straight Arrow Connector 14">
          <a:extLst>
            <a:ext uri="{FF2B5EF4-FFF2-40B4-BE49-F238E27FC236}">
              <a16:creationId xmlns:a16="http://schemas.microsoft.com/office/drawing/2014/main" id="{E66FB183-9203-49AC-AE93-118787A9D3AC}"/>
            </a:ext>
          </a:extLst>
        </xdr:cNvPr>
        <xdr:cNvCxnSpPr/>
      </xdr:nvCxnSpPr>
      <xdr:spPr>
        <a:xfrm flipH="1">
          <a:off x="7584017" y="4730750"/>
          <a:ext cx="4233" cy="3397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666750</xdr:colOff>
      <xdr:row>22</xdr:row>
      <xdr:rowOff>7068</xdr:rowOff>
    </xdr:from>
    <xdr:to>
      <xdr:col>2</xdr:col>
      <xdr:colOff>677346</xdr:colOff>
      <xdr:row>24</xdr:row>
      <xdr:rowOff>0</xdr:rowOff>
    </xdr:to>
    <xdr:cxnSp macro="">
      <xdr:nvCxnSpPr>
        <xdr:cNvPr id="2" name="Straight Arrow Connector 1">
          <a:extLst>
            <a:ext uri="{FF2B5EF4-FFF2-40B4-BE49-F238E27FC236}">
              <a16:creationId xmlns:a16="http://schemas.microsoft.com/office/drawing/2014/main" id="{4D864003-0F52-4DAE-B178-2F970861C5D1}"/>
            </a:ext>
          </a:extLst>
        </xdr:cNvPr>
        <xdr:cNvCxnSpPr/>
      </xdr:nvCxnSpPr>
      <xdr:spPr>
        <a:xfrm flipH="1">
          <a:off x="2307167" y="6547568"/>
          <a:ext cx="10596" cy="352765"/>
        </a:xfrm>
        <a:prstGeom prst="straightConnector1">
          <a:avLst/>
        </a:prstGeom>
        <a:ln>
          <a:solidFill>
            <a:schemeClr val="accent1">
              <a:alpha val="98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666750</xdr:colOff>
      <xdr:row>22</xdr:row>
      <xdr:rowOff>11649</xdr:rowOff>
    </xdr:from>
    <xdr:to>
      <xdr:col>6</xdr:col>
      <xdr:colOff>668181</xdr:colOff>
      <xdr:row>24</xdr:row>
      <xdr:rowOff>21167</xdr:rowOff>
    </xdr:to>
    <xdr:cxnSp macro="">
      <xdr:nvCxnSpPr>
        <xdr:cNvPr id="4" name="Straight Arrow Connector 3">
          <a:extLst>
            <a:ext uri="{FF2B5EF4-FFF2-40B4-BE49-F238E27FC236}">
              <a16:creationId xmlns:a16="http://schemas.microsoft.com/office/drawing/2014/main" id="{A40BC8B5-A4FA-404D-92CF-B20438AE84D1}"/>
            </a:ext>
          </a:extLst>
        </xdr:cNvPr>
        <xdr:cNvCxnSpPr/>
      </xdr:nvCxnSpPr>
      <xdr:spPr>
        <a:xfrm flipH="1">
          <a:off x="7577667" y="6552149"/>
          <a:ext cx="1431" cy="369351"/>
        </a:xfrm>
        <a:prstGeom prst="straightConnector1">
          <a:avLst/>
        </a:prstGeom>
        <a:ln>
          <a:solidFill>
            <a:schemeClr val="accent1">
              <a:alpha val="98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169333</xdr:colOff>
      <xdr:row>43</xdr:row>
      <xdr:rowOff>28223</xdr:rowOff>
    </xdr:from>
    <xdr:to>
      <xdr:col>5</xdr:col>
      <xdr:colOff>590136</xdr:colOff>
      <xdr:row>49</xdr:row>
      <xdr:rowOff>146819</xdr:rowOff>
    </xdr:to>
    <xdr:pic>
      <xdr:nvPicPr>
        <xdr:cNvPr id="6" name="Picture 5">
          <a:extLst>
            <a:ext uri="{FF2B5EF4-FFF2-40B4-BE49-F238E27FC236}">
              <a16:creationId xmlns:a16="http://schemas.microsoft.com/office/drawing/2014/main" id="{BF43BFD7-2C24-4F9F-A50F-F30B9AD79237}"/>
            </a:ext>
          </a:extLst>
        </xdr:cNvPr>
        <xdr:cNvPicPr>
          <a:picLocks noChangeAspect="1"/>
        </xdr:cNvPicPr>
      </xdr:nvPicPr>
      <xdr:blipFill>
        <a:blip xmlns:r="http://schemas.openxmlformats.org/officeDocument/2006/relationships" r:embed="rId1"/>
        <a:stretch>
          <a:fillRect/>
        </a:stretch>
      </xdr:blipFill>
      <xdr:spPr>
        <a:xfrm>
          <a:off x="359833" y="11613445"/>
          <a:ext cx="5677192" cy="1219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1001889</xdr:colOff>
      <xdr:row>8</xdr:row>
      <xdr:rowOff>7055</xdr:rowOff>
    </xdr:from>
    <xdr:to>
      <xdr:col>4</xdr:col>
      <xdr:colOff>613833</xdr:colOff>
      <xdr:row>9</xdr:row>
      <xdr:rowOff>162278</xdr:rowOff>
    </xdr:to>
    <xdr:cxnSp macro="">
      <xdr:nvCxnSpPr>
        <xdr:cNvPr id="2" name="Straight Arrow Connector 1">
          <a:extLst>
            <a:ext uri="{FF2B5EF4-FFF2-40B4-BE49-F238E27FC236}">
              <a16:creationId xmlns:a16="http://schemas.microsoft.com/office/drawing/2014/main" id="{03976FAC-3182-4CDF-8FD3-524CE4150842}"/>
            </a:ext>
          </a:extLst>
        </xdr:cNvPr>
        <xdr:cNvCxnSpPr/>
      </xdr:nvCxnSpPr>
      <xdr:spPr>
        <a:xfrm flipH="1">
          <a:off x="2627489" y="3067755"/>
          <a:ext cx="1853494" cy="33937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599722</xdr:colOff>
      <xdr:row>8</xdr:row>
      <xdr:rowOff>14111</xdr:rowOff>
    </xdr:from>
    <xdr:to>
      <xdr:col>6</xdr:col>
      <xdr:colOff>296333</xdr:colOff>
      <xdr:row>9</xdr:row>
      <xdr:rowOff>176389</xdr:rowOff>
    </xdr:to>
    <xdr:cxnSp macro="">
      <xdr:nvCxnSpPr>
        <xdr:cNvPr id="3" name="Straight Arrow Connector 2">
          <a:extLst>
            <a:ext uri="{FF2B5EF4-FFF2-40B4-BE49-F238E27FC236}">
              <a16:creationId xmlns:a16="http://schemas.microsoft.com/office/drawing/2014/main" id="{2DF04377-19D8-49C7-98DF-9FC1669E1384}"/>
            </a:ext>
          </a:extLst>
        </xdr:cNvPr>
        <xdr:cNvCxnSpPr/>
      </xdr:nvCxnSpPr>
      <xdr:spPr>
        <a:xfrm>
          <a:off x="4466872" y="3074811"/>
          <a:ext cx="2477911" cy="34642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673100</xdr:colOff>
      <xdr:row>14</xdr:row>
      <xdr:rowOff>10583</xdr:rowOff>
    </xdr:from>
    <xdr:to>
      <xdr:col>2</xdr:col>
      <xdr:colOff>687917</xdr:colOff>
      <xdr:row>16</xdr:row>
      <xdr:rowOff>17462</xdr:rowOff>
    </xdr:to>
    <xdr:cxnSp macro="">
      <xdr:nvCxnSpPr>
        <xdr:cNvPr id="4" name="Straight Arrow Connector 3">
          <a:extLst>
            <a:ext uri="{FF2B5EF4-FFF2-40B4-BE49-F238E27FC236}">
              <a16:creationId xmlns:a16="http://schemas.microsoft.com/office/drawing/2014/main" id="{E03AE833-896B-46D2-B932-1EA013D239E3}"/>
            </a:ext>
          </a:extLst>
        </xdr:cNvPr>
        <xdr:cNvCxnSpPr/>
      </xdr:nvCxnSpPr>
      <xdr:spPr>
        <a:xfrm flipH="1">
          <a:off x="2292350" y="5535083"/>
          <a:ext cx="14817" cy="36671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673100</xdr:colOff>
      <xdr:row>13</xdr:row>
      <xdr:rowOff>169334</xdr:rowOff>
    </xdr:from>
    <xdr:to>
      <xdr:col>6</xdr:col>
      <xdr:colOff>677333</xdr:colOff>
      <xdr:row>16</xdr:row>
      <xdr:rowOff>1059</xdr:rowOff>
    </xdr:to>
    <xdr:cxnSp macro="">
      <xdr:nvCxnSpPr>
        <xdr:cNvPr id="5" name="Straight Arrow Connector 4">
          <a:extLst>
            <a:ext uri="{FF2B5EF4-FFF2-40B4-BE49-F238E27FC236}">
              <a16:creationId xmlns:a16="http://schemas.microsoft.com/office/drawing/2014/main" id="{272D913F-2194-46D8-8A52-2B89C8CFE89C}"/>
            </a:ext>
          </a:extLst>
        </xdr:cNvPr>
        <xdr:cNvCxnSpPr/>
      </xdr:nvCxnSpPr>
      <xdr:spPr>
        <a:xfrm flipH="1">
          <a:off x="7298267" y="5513917"/>
          <a:ext cx="4233" cy="37147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677333</xdr:colOff>
      <xdr:row>24</xdr:row>
      <xdr:rowOff>7068</xdr:rowOff>
    </xdr:from>
    <xdr:to>
      <xdr:col>2</xdr:col>
      <xdr:colOff>677346</xdr:colOff>
      <xdr:row>26</xdr:row>
      <xdr:rowOff>31750</xdr:rowOff>
    </xdr:to>
    <xdr:cxnSp macro="">
      <xdr:nvCxnSpPr>
        <xdr:cNvPr id="6" name="Straight Arrow Connector 5">
          <a:extLst>
            <a:ext uri="{FF2B5EF4-FFF2-40B4-BE49-F238E27FC236}">
              <a16:creationId xmlns:a16="http://schemas.microsoft.com/office/drawing/2014/main" id="{BFA093A7-2726-47C2-80E8-C500CBAB8FF2}"/>
            </a:ext>
          </a:extLst>
        </xdr:cNvPr>
        <xdr:cNvCxnSpPr/>
      </xdr:nvCxnSpPr>
      <xdr:spPr>
        <a:xfrm flipH="1">
          <a:off x="2296583" y="7521235"/>
          <a:ext cx="13" cy="384515"/>
        </a:xfrm>
        <a:prstGeom prst="straightConnector1">
          <a:avLst/>
        </a:prstGeom>
        <a:ln>
          <a:solidFill>
            <a:schemeClr val="accent1">
              <a:alpha val="98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677333</xdr:colOff>
      <xdr:row>24</xdr:row>
      <xdr:rowOff>0</xdr:rowOff>
    </xdr:from>
    <xdr:to>
      <xdr:col>6</xdr:col>
      <xdr:colOff>679294</xdr:colOff>
      <xdr:row>25</xdr:row>
      <xdr:rowOff>163343</xdr:rowOff>
    </xdr:to>
    <xdr:cxnSp macro="">
      <xdr:nvCxnSpPr>
        <xdr:cNvPr id="7" name="Straight Arrow Connector 6">
          <a:extLst>
            <a:ext uri="{FF2B5EF4-FFF2-40B4-BE49-F238E27FC236}">
              <a16:creationId xmlns:a16="http://schemas.microsoft.com/office/drawing/2014/main" id="{3194ABFE-9CEA-43A9-B789-60F3B57E81F0}"/>
            </a:ext>
          </a:extLst>
        </xdr:cNvPr>
        <xdr:cNvCxnSpPr/>
      </xdr:nvCxnSpPr>
      <xdr:spPr>
        <a:xfrm>
          <a:off x="7302500" y="7514167"/>
          <a:ext cx="1961" cy="343259"/>
        </a:xfrm>
        <a:prstGeom prst="straightConnector1">
          <a:avLst/>
        </a:prstGeom>
        <a:ln>
          <a:solidFill>
            <a:schemeClr val="accent1">
              <a:alpha val="98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91722</xdr:colOff>
      <xdr:row>45</xdr:row>
      <xdr:rowOff>148167</xdr:rowOff>
    </xdr:from>
    <xdr:to>
      <xdr:col>5</xdr:col>
      <xdr:colOff>759470</xdr:colOff>
      <xdr:row>52</xdr:row>
      <xdr:rowOff>83319</xdr:rowOff>
    </xdr:to>
    <xdr:pic>
      <xdr:nvPicPr>
        <xdr:cNvPr id="8" name="Picture 7">
          <a:extLst>
            <a:ext uri="{FF2B5EF4-FFF2-40B4-BE49-F238E27FC236}">
              <a16:creationId xmlns:a16="http://schemas.microsoft.com/office/drawing/2014/main" id="{6F138541-7C2D-4848-95CC-B9FC78EEBBCA}"/>
            </a:ext>
          </a:extLst>
        </xdr:cNvPr>
        <xdr:cNvPicPr>
          <a:picLocks noChangeAspect="1"/>
        </xdr:cNvPicPr>
      </xdr:nvPicPr>
      <xdr:blipFill>
        <a:blip xmlns:r="http://schemas.openxmlformats.org/officeDocument/2006/relationships" r:embed="rId1"/>
        <a:stretch>
          <a:fillRect/>
        </a:stretch>
      </xdr:blipFill>
      <xdr:spPr>
        <a:xfrm>
          <a:off x="282222" y="12954000"/>
          <a:ext cx="5677192" cy="12192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AC462-F687-4205-96CE-DBAA40F65C92}">
  <dimension ref="B1:N42"/>
  <sheetViews>
    <sheetView showGridLines="0" tabSelected="1" topLeftCell="A31" zoomScale="90" zoomScaleNormal="90" workbookViewId="0">
      <selection activeCell="C47" sqref="C47"/>
    </sheetView>
  </sheetViews>
  <sheetFormatPr defaultRowHeight="14.5" x14ac:dyDescent="0.35"/>
  <cols>
    <col min="1" max="1" width="2.7265625" customWidth="1"/>
    <col min="2" max="2" width="20.7265625" customWidth="1"/>
    <col min="3" max="3" width="23.81640625" customWidth="1"/>
    <col min="4" max="4" width="11.453125" customWidth="1"/>
    <col min="5" max="5" width="19.26953125" customWidth="1"/>
    <col min="6" max="6" width="20.7265625" customWidth="1"/>
    <col min="7" max="7" width="23.81640625" customWidth="1"/>
    <col min="8" max="8" width="11.453125" customWidth="1"/>
    <col min="9" max="14" width="7.26953125" customWidth="1"/>
  </cols>
  <sheetData>
    <row r="1" spans="2:14" ht="21" x14ac:dyDescent="0.5">
      <c r="B1" s="47" t="s">
        <v>0</v>
      </c>
      <c r="C1" s="47"/>
      <c r="D1" s="47"/>
      <c r="E1" s="47"/>
      <c r="F1" s="47"/>
      <c r="G1" s="47"/>
    </row>
    <row r="3" spans="2:14" ht="292.5" customHeight="1" x14ac:dyDescent="0.35">
      <c r="B3" s="49" t="s">
        <v>78</v>
      </c>
      <c r="C3" s="49"/>
      <c r="D3" s="49"/>
      <c r="E3" s="49"/>
      <c r="F3" s="49"/>
      <c r="G3" s="49"/>
    </row>
    <row r="4" spans="2:14" x14ac:dyDescent="0.35">
      <c r="B4" s="23" t="s">
        <v>1</v>
      </c>
    </row>
    <row r="5" spans="2:14" x14ac:dyDescent="0.35">
      <c r="B5" s="7"/>
      <c r="C5" s="8"/>
      <c r="D5" s="9" t="s">
        <v>2</v>
      </c>
      <c r="E5" s="19">
        <v>45483</v>
      </c>
      <c r="F5" s="16" t="s">
        <v>3</v>
      </c>
    </row>
    <row r="6" spans="2:14" x14ac:dyDescent="0.35">
      <c r="B6" s="1"/>
      <c r="D6" s="23" t="s">
        <v>4</v>
      </c>
    </row>
    <row r="7" spans="2:14" ht="14.5" customHeight="1" x14ac:dyDescent="0.35">
      <c r="D7" s="38" t="s">
        <v>5</v>
      </c>
      <c r="E7" s="48"/>
    </row>
    <row r="8" spans="2:14" x14ac:dyDescent="0.35">
      <c r="D8" s="2" t="s">
        <v>6</v>
      </c>
      <c r="E8" s="20">
        <v>50</v>
      </c>
      <c r="F8" s="16" t="s">
        <v>7</v>
      </c>
    </row>
    <row r="10" spans="2:14" ht="14.5" customHeight="1" x14ac:dyDescent="0.35">
      <c r="B10" s="24" t="s">
        <v>8</v>
      </c>
      <c r="F10" s="24" t="s">
        <v>9</v>
      </c>
    </row>
    <row r="11" spans="2:14" ht="14.5" customHeight="1" x14ac:dyDescent="0.35">
      <c r="B11" s="38" t="s">
        <v>10</v>
      </c>
      <c r="C11" s="48"/>
      <c r="F11" s="38" t="s">
        <v>11</v>
      </c>
      <c r="G11" s="48"/>
    </row>
    <row r="12" spans="2:14" ht="14.5" customHeight="1" x14ac:dyDescent="0.35">
      <c r="B12" s="2" t="s">
        <v>6</v>
      </c>
      <c r="C12" s="20">
        <v>25</v>
      </c>
      <c r="D12" s="17" t="s">
        <v>12</v>
      </c>
      <c r="F12" s="2" t="s">
        <v>6</v>
      </c>
      <c r="G12" s="20">
        <v>25</v>
      </c>
      <c r="H12" s="17" t="s">
        <v>13</v>
      </c>
    </row>
    <row r="13" spans="2:14" ht="14.5" customHeight="1" x14ac:dyDescent="0.35">
      <c r="B13" s="1"/>
      <c r="F13" s="1"/>
    </row>
    <row r="14" spans="2:14" ht="14.5" customHeight="1" x14ac:dyDescent="0.35">
      <c r="B14" s="24" t="s">
        <v>14</v>
      </c>
      <c r="F14" s="24" t="s">
        <v>15</v>
      </c>
    </row>
    <row r="15" spans="2:14" ht="16.5" customHeight="1" x14ac:dyDescent="0.35">
      <c r="B15" s="36" t="s">
        <v>16</v>
      </c>
      <c r="C15" s="37"/>
      <c r="F15" s="36" t="s">
        <v>16</v>
      </c>
      <c r="G15" s="37"/>
      <c r="K15" s="29"/>
      <c r="L15" s="29"/>
      <c r="M15" s="29"/>
      <c r="N15" s="29"/>
    </row>
    <row r="16" spans="2:14" ht="14.5" customHeight="1" thickBot="1" x14ac:dyDescent="0.4">
      <c r="B16" s="3" t="s">
        <v>6</v>
      </c>
      <c r="C16" s="21">
        <v>20</v>
      </c>
      <c r="D16" s="17" t="s">
        <v>17</v>
      </c>
      <c r="F16" s="3" t="s">
        <v>6</v>
      </c>
      <c r="G16" s="21">
        <v>20</v>
      </c>
      <c r="H16" s="17" t="s">
        <v>18</v>
      </c>
      <c r="J16" s="29"/>
      <c r="K16" s="29"/>
      <c r="L16" s="29"/>
      <c r="M16" s="29"/>
      <c r="N16" s="29"/>
    </row>
    <row r="17" spans="2:14" ht="14.5" customHeight="1" x14ac:dyDescent="0.35">
      <c r="B17" s="4"/>
      <c r="C17" s="5"/>
      <c r="F17" s="4"/>
      <c r="G17" s="5"/>
      <c r="I17" s="30"/>
      <c r="J17" s="25"/>
      <c r="K17" s="25"/>
      <c r="L17" s="25"/>
      <c r="M17" s="25"/>
      <c r="N17" s="26"/>
    </row>
    <row r="18" spans="2:14" ht="14.5" customHeight="1" x14ac:dyDescent="0.35">
      <c r="B18" s="34" t="s">
        <v>19</v>
      </c>
      <c r="C18" s="35"/>
      <c r="F18" s="34" t="s">
        <v>19</v>
      </c>
      <c r="G18" s="35"/>
      <c r="I18" s="44" t="s">
        <v>20</v>
      </c>
      <c r="J18" s="45"/>
      <c r="K18" s="45"/>
      <c r="L18" s="45"/>
      <c r="M18" s="45"/>
      <c r="N18" s="46"/>
    </row>
    <row r="19" spans="2:14" ht="14.5" customHeight="1" x14ac:dyDescent="0.35">
      <c r="B19" s="3" t="s">
        <v>6</v>
      </c>
      <c r="C19" s="21">
        <v>20</v>
      </c>
      <c r="D19" s="17" t="s">
        <v>21</v>
      </c>
      <c r="F19" s="3" t="s">
        <v>6</v>
      </c>
      <c r="G19" s="21">
        <v>19</v>
      </c>
      <c r="H19" s="17" t="s">
        <v>22</v>
      </c>
      <c r="I19" s="44"/>
      <c r="J19" s="45"/>
      <c r="K19" s="45"/>
      <c r="L19" s="45"/>
      <c r="M19" s="45"/>
      <c r="N19" s="46"/>
    </row>
    <row r="20" spans="2:14" ht="14.5" customHeight="1" thickBot="1" x14ac:dyDescent="0.4">
      <c r="B20" s="4"/>
      <c r="C20" s="5"/>
      <c r="F20" s="4"/>
      <c r="G20" s="5"/>
      <c r="I20" s="31"/>
      <c r="J20" s="27"/>
      <c r="K20" s="27"/>
      <c r="L20" s="27"/>
      <c r="M20" s="27"/>
      <c r="N20" s="28"/>
    </row>
    <row r="21" spans="2:14" ht="14.5" customHeight="1" x14ac:dyDescent="0.35">
      <c r="B21" s="34" t="s">
        <v>23</v>
      </c>
      <c r="C21" s="35"/>
      <c r="F21" s="34" t="s">
        <v>23</v>
      </c>
      <c r="G21" s="35"/>
      <c r="J21" s="29"/>
      <c r="K21" s="29"/>
      <c r="L21" s="29"/>
      <c r="M21" s="29"/>
      <c r="N21" s="29"/>
    </row>
    <row r="22" spans="2:14" ht="14.5" customHeight="1" x14ac:dyDescent="0.35">
      <c r="B22" s="2" t="s">
        <v>24</v>
      </c>
      <c r="C22" s="6">
        <f>IFERROR(ROUND(100*(C19/C16),1),"")</f>
        <v>100</v>
      </c>
      <c r="D22" s="17" t="s">
        <v>25</v>
      </c>
      <c r="F22" s="2" t="s">
        <v>24</v>
      </c>
      <c r="G22" s="6">
        <f>IFERROR(ROUND(100*(G19/G16),1),"")</f>
        <v>95</v>
      </c>
      <c r="H22" s="17" t="s">
        <v>25</v>
      </c>
    </row>
    <row r="23" spans="2:14" ht="14.5" customHeight="1" x14ac:dyDescent="0.35"/>
    <row r="24" spans="2:14" ht="14.5" customHeight="1" x14ac:dyDescent="0.35">
      <c r="B24" s="24" t="s">
        <v>26</v>
      </c>
      <c r="F24" s="24" t="s">
        <v>27</v>
      </c>
    </row>
    <row r="25" spans="2:14" ht="14.5" customHeight="1" x14ac:dyDescent="0.35">
      <c r="B25" s="36" t="s">
        <v>28</v>
      </c>
      <c r="C25" s="37"/>
      <c r="F25" s="36" t="s">
        <v>28</v>
      </c>
      <c r="G25" s="37"/>
    </row>
    <row r="26" spans="2:14" ht="14.5" customHeight="1" x14ac:dyDescent="0.35">
      <c r="B26" s="3" t="s">
        <v>6</v>
      </c>
      <c r="C26" s="21">
        <v>10</v>
      </c>
      <c r="D26" s="17" t="s">
        <v>29</v>
      </c>
      <c r="F26" s="3" t="s">
        <v>6</v>
      </c>
      <c r="G26" s="21">
        <v>10</v>
      </c>
      <c r="H26" s="17" t="s">
        <v>30</v>
      </c>
    </row>
    <row r="27" spans="2:14" ht="14.5" customHeight="1" x14ac:dyDescent="0.35">
      <c r="B27" s="4"/>
      <c r="C27" s="5"/>
      <c r="F27" s="4"/>
      <c r="G27" s="5"/>
    </row>
    <row r="28" spans="2:14" x14ac:dyDescent="0.35">
      <c r="B28" s="34" t="s">
        <v>31</v>
      </c>
      <c r="C28" s="35"/>
      <c r="F28" s="34" t="s">
        <v>31</v>
      </c>
      <c r="G28" s="35"/>
    </row>
    <row r="29" spans="2:14" ht="14.5" customHeight="1" x14ac:dyDescent="0.35">
      <c r="B29" s="3" t="s">
        <v>6</v>
      </c>
      <c r="C29" s="21">
        <v>10</v>
      </c>
      <c r="D29" s="17" t="s">
        <v>32</v>
      </c>
      <c r="F29" s="3" t="s">
        <v>6</v>
      </c>
      <c r="G29" s="21">
        <v>10</v>
      </c>
      <c r="H29" s="17" t="s">
        <v>33</v>
      </c>
    </row>
    <row r="30" spans="2:14" x14ac:dyDescent="0.35">
      <c r="B30" s="4"/>
      <c r="C30" s="5"/>
      <c r="F30" s="4"/>
      <c r="G30" s="5"/>
    </row>
    <row r="31" spans="2:14" ht="14.5" customHeight="1" x14ac:dyDescent="0.35">
      <c r="B31" s="34" t="s">
        <v>23</v>
      </c>
      <c r="C31" s="35"/>
      <c r="F31" s="34" t="s">
        <v>23</v>
      </c>
      <c r="G31" s="35"/>
    </row>
    <row r="32" spans="2:14" ht="14.5" customHeight="1" x14ac:dyDescent="0.35">
      <c r="B32" s="2" t="s">
        <v>24</v>
      </c>
      <c r="C32" s="6">
        <f>IFERROR(ROUND(100*(C29/C26),1),"")</f>
        <v>100</v>
      </c>
      <c r="D32" s="17" t="s">
        <v>34</v>
      </c>
      <c r="F32" s="2" t="s">
        <v>24</v>
      </c>
      <c r="G32" s="6">
        <f>IFERROR(ROUND(100*(G29/G26),1),"")</f>
        <v>100</v>
      </c>
      <c r="H32" s="17" t="s">
        <v>34</v>
      </c>
    </row>
    <row r="35" spans="2:6" ht="18.649999999999999" customHeight="1" x14ac:dyDescent="0.35">
      <c r="B35" s="42" t="s">
        <v>35</v>
      </c>
      <c r="C35" s="42"/>
      <c r="D35" s="42"/>
      <c r="E35" s="42"/>
    </row>
    <row r="36" spans="2:6" ht="14.5" customHeight="1" x14ac:dyDescent="0.35">
      <c r="B36" s="38" t="s">
        <v>36</v>
      </c>
      <c r="C36" s="39"/>
      <c r="D36" s="13" t="s">
        <v>6</v>
      </c>
      <c r="E36" s="22">
        <v>60</v>
      </c>
      <c r="F36" s="18" t="s">
        <v>37</v>
      </c>
    </row>
    <row r="37" spans="2:6" ht="14.5" customHeight="1" x14ac:dyDescent="0.35">
      <c r="B37" s="11"/>
      <c r="C37" s="12"/>
      <c r="D37" s="12"/>
      <c r="E37" s="5"/>
    </row>
    <row r="38" spans="2:6" ht="14.5" customHeight="1" x14ac:dyDescent="0.35">
      <c r="B38" s="34" t="s">
        <v>38</v>
      </c>
      <c r="C38" s="43"/>
      <c r="D38" s="12" t="s">
        <v>6</v>
      </c>
      <c r="E38" s="10">
        <f>E8</f>
        <v>50</v>
      </c>
      <c r="F38" s="18" t="s">
        <v>39</v>
      </c>
    </row>
    <row r="39" spans="2:6" ht="14.5" customHeight="1" x14ac:dyDescent="0.35">
      <c r="B39" s="11"/>
      <c r="C39" s="12"/>
      <c r="D39" s="12"/>
      <c r="E39" s="5"/>
    </row>
    <row r="40" spans="2:6" ht="14.5" customHeight="1" x14ac:dyDescent="0.35">
      <c r="B40" s="34" t="s">
        <v>40</v>
      </c>
      <c r="C40" s="43"/>
      <c r="D40" s="12" t="s">
        <v>6</v>
      </c>
      <c r="E40" s="21">
        <v>2</v>
      </c>
      <c r="F40" s="18" t="s">
        <v>41</v>
      </c>
    </row>
    <row r="41" spans="2:6" ht="14.5" customHeight="1" x14ac:dyDescent="0.35">
      <c r="B41" s="11"/>
      <c r="C41" s="12"/>
      <c r="D41" s="12"/>
      <c r="E41" s="5"/>
    </row>
    <row r="42" spans="2:6" ht="14.5" customHeight="1" x14ac:dyDescent="0.35">
      <c r="B42" s="40" t="s">
        <v>42</v>
      </c>
      <c r="C42" s="41"/>
      <c r="D42" s="14" t="s">
        <v>6</v>
      </c>
      <c r="E42" s="6">
        <f>IF(E36-E38-E40&lt;0,0,E36-E38-E40)</f>
        <v>8</v>
      </c>
      <c r="F42" s="18" t="s">
        <v>43</v>
      </c>
    </row>
  </sheetData>
  <mergeCells count="23">
    <mergeCell ref="I18:N19"/>
    <mergeCell ref="B1:G1"/>
    <mergeCell ref="F15:G15"/>
    <mergeCell ref="F18:G18"/>
    <mergeCell ref="F21:G21"/>
    <mergeCell ref="D7:E7"/>
    <mergeCell ref="B11:C11"/>
    <mergeCell ref="F11:G11"/>
    <mergeCell ref="B3:G3"/>
    <mergeCell ref="B42:C42"/>
    <mergeCell ref="B25:C25"/>
    <mergeCell ref="B28:C28"/>
    <mergeCell ref="B31:C31"/>
    <mergeCell ref="B35:E35"/>
    <mergeCell ref="B40:C40"/>
    <mergeCell ref="B38:C38"/>
    <mergeCell ref="F31:G31"/>
    <mergeCell ref="B15:C15"/>
    <mergeCell ref="B18:C18"/>
    <mergeCell ref="B21:C21"/>
    <mergeCell ref="B36:C36"/>
    <mergeCell ref="F25:G25"/>
    <mergeCell ref="F28:G28"/>
  </mergeCells>
  <dataValidations xWindow="408" yWindow="737" count="18">
    <dataValidation type="date" operator="greaterThan" allowBlank="1" showInputMessage="1" showErrorMessage="1" error="Please enter a date." prompt="Please indicate the date through which sample enrollment and data collection are reflected in this form." sqref="E5" xr:uid="{E0EEA7F4-97E9-45F5-AF25-5848BA6562D1}">
      <formula1>43831</formula1>
    </dataValidation>
    <dataValidation type="whole" allowBlank="1" showInputMessage="1" showErrorMessage="1" error="Please enter a number." prompt="Please indicate the number of clusters that have been enrolled in the study, meaning the cluster was assigned to the treatment or control/comparison." sqref="E8" xr:uid="{49F7B08E-6033-4261-8E82-C41E6D3EFE3A}">
      <formula1>0</formula1>
      <formula2>999999</formula2>
    </dataValidation>
    <dataValidation type="whole" allowBlank="1" showInputMessage="1" showErrorMessage="1" error="Please enter a number." prompt="Please indicate the number of clusters assigned to the treatment group." sqref="C12" xr:uid="{96479BBC-51AE-4195-8993-9BA48981F35A}">
      <formula1>0</formula1>
      <formula2>999999</formula2>
    </dataValidation>
    <dataValidation type="whole" allowBlank="1" showInputMessage="1" showErrorMessage="1" error="Please enter a number." prompt="Please indicate the number of clusters assigned to the control/comparison group." sqref="G12" xr:uid="{E2DD7947-BDC5-417A-86DD-ABB5E355A490}">
      <formula1>0</formula1>
      <formula2>999999</formula2>
    </dataValidation>
    <dataValidation type="whole" allowBlank="1" showInputMessage="1" showErrorMessage="1" error="Please enter a number." prompt="Please indicate the target number of clusters needed for the evaluation (from your approved evaluation plan)." sqref="E36" xr:uid="{FB4CB830-40D7-488F-87B3-89630D39E817}">
      <formula1>0</formula1>
      <formula2>999999</formula2>
    </dataValidation>
    <dataValidation type="whole" allowBlank="1" showInputMessage="1" showErrorMessage="1" error="Please enter a number." prompt="Please indicate the number of clusters you have recruited but have not yet been enrolled (i.e., assigned to treatment or control)." sqref="E40" xr:uid="{431E74C8-5D77-48D0-95F2-0592091D171E}">
      <formula1>0</formula1>
      <formula2>999999</formula2>
    </dataValidation>
    <dataValidation allowBlank="1" showInputMessage="1" showErrorMessage="1" prompt="This percentage is (# Clusters retained at long-term follow up) divided by (# Clusters for which long-term follow up has closed) multiplied by 100. " sqref="C32 G32" xr:uid="{97500612-81B8-4A59-BF5E-B49FC5B85C58}"/>
    <dataValidation allowBlank="1" showInputMessage="1" showErrorMessage="1" prompt="This percentage is (# Clusters retained at short-term follow up) divided by (# Clusters for which short-term follow up has closed) multiplied by 100. " sqref="C22 G22" xr:uid="{0FA24633-9D74-4072-A866-7A6E167A2735}"/>
    <dataValidation type="whole" allowBlank="1" showInputMessage="1" showErrorMessage="1" error="Please enter a number." prompt="Please indicate the number of treatment clusters for which the short-term follow up survey window has closed as of the date of this form." sqref="C16" xr:uid="{83C6288E-55CE-4026-9BEE-C998DB8D07F7}">
      <formula1>0</formula1>
      <formula2>999999</formula2>
    </dataValidation>
    <dataValidation type="whole" allowBlank="1" showInputMessage="1" showErrorMessage="1" error="Please enter a number." prompt="Please indicate the number of treatment clusters in which at least one youth has completed the short-term follow up survey (in all short-term follow up windows that have closed as of the date of this form)." sqref="C19" xr:uid="{859B9DB0-41B5-46A3-839B-09440BC16152}">
      <formula1>0</formula1>
      <formula2>999999</formula2>
    </dataValidation>
    <dataValidation type="whole" allowBlank="1" showInputMessage="1" showErrorMessage="1" error="Please enter a number." prompt="Please indicate the number of treatment clusters for which the long-term follow up survey window has closed as of the date of this form." sqref="C26" xr:uid="{0210B260-DBE5-49D4-890D-52D090CC1406}">
      <formula1>0</formula1>
      <formula2>999999</formula2>
    </dataValidation>
    <dataValidation type="whole" allowBlank="1" showInputMessage="1" showErrorMessage="1" error="Please enter a number." prompt="Please indicate the number of treatment clusters in which at least one youth has completed the long-term follow up survey (in all long-term follow up windows that have closed as of the date of this form)." sqref="C29" xr:uid="{0E16C245-5E7E-4528-99CB-CA9350A7D7B7}">
      <formula1>0</formula1>
      <formula2>999999</formula2>
    </dataValidation>
    <dataValidation type="whole" allowBlank="1" showInputMessage="1" showErrorMessage="1" error="Please enter a number." prompt="Please indicate the number of control/comparison clusters for which the short-term follow up survey window has closed as of the date of this form." sqref="G16" xr:uid="{FA222620-37DC-486B-A1D5-948B8E88EBED}">
      <formula1>0</formula1>
      <formula2>999999</formula2>
    </dataValidation>
    <dataValidation type="whole" allowBlank="1" showInputMessage="1" showErrorMessage="1" error="Please enter a number." prompt="Please indicate the number of control/comparison clusters in which at least one youth has completed the short-term follow up survey (in all short-term follow up windows that have closed as of the date of this form)." sqref="G19" xr:uid="{175DCB4F-EFAB-4370-A789-6B7836241F66}">
      <formula1>0</formula1>
      <formula2>999999</formula2>
    </dataValidation>
    <dataValidation type="whole" allowBlank="1" showInputMessage="1" showErrorMessage="1" error="Please enter a number." prompt="Please indicate the number of control/comparison clusters for which the long-term follow up survey window has closed as of the date of this form." sqref="G26" xr:uid="{71D7FB16-0CCC-4709-ABEB-6C5E61B8386F}">
      <formula1>0</formula1>
      <formula2>999999</formula2>
    </dataValidation>
    <dataValidation type="whole" allowBlank="1" showInputMessage="1" showErrorMessage="1" error="Please enter a number." prompt="Please indicate the number of control/comparison clusters in which at least one youth has completed the long-term follow up survey (in all long-term follow up windows that have closed as of the date of this form)." sqref="G29" xr:uid="{ED9BA106-D083-458E-98A4-E910B06BA370}">
      <formula1>0</formula1>
      <formula2>999999</formula2>
    </dataValidation>
    <dataValidation allowBlank="1" showInputMessage="1" showErrorMessage="1" prompt="This number is (Target # clusters from evaluation plan) minus (# Clusters enrolled in study to date and # Clusters recruited but not yet enrolled), or zero if the target has been surpassed." sqref="E42" xr:uid="{C96C5104-DA65-4885-8766-8711C142DE65}"/>
    <dataValidation type="whole" allowBlank="1" showInputMessage="1" showErrorMessage="1" error="Please enter a number." prompt="This is the same number you entered in box 2 above." sqref="E38" xr:uid="{DF8A557F-21B7-4A9C-96EE-3DAB298425D2}">
      <formula1>0</formula1>
      <formula2>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3E987-7F8B-4DC3-89C4-DCE72D85BBF3}">
  <dimension ref="B1:N45"/>
  <sheetViews>
    <sheetView showGridLines="0" topLeftCell="A44" zoomScale="90" zoomScaleNormal="90" workbookViewId="0">
      <selection activeCell="C51" sqref="C51"/>
    </sheetView>
  </sheetViews>
  <sheetFormatPr defaultRowHeight="14.5" x14ac:dyDescent="0.35"/>
  <cols>
    <col min="1" max="1" width="2.7265625" customWidth="1"/>
    <col min="2" max="3" width="20.453125" customWidth="1"/>
    <col min="4" max="4" width="11.453125" customWidth="1"/>
    <col min="5" max="5" width="19.26953125" customWidth="1"/>
    <col min="6" max="7" width="20.453125" customWidth="1"/>
    <col min="8" max="8" width="11.453125" customWidth="1"/>
    <col min="10" max="14" width="8.26953125" customWidth="1"/>
  </cols>
  <sheetData>
    <row r="1" spans="2:8" ht="21" x14ac:dyDescent="0.5">
      <c r="B1" s="47" t="s">
        <v>44</v>
      </c>
      <c r="C1" s="47"/>
      <c r="D1" s="47"/>
      <c r="E1" s="47"/>
      <c r="F1" s="47"/>
      <c r="G1" s="47"/>
    </row>
    <row r="3" spans="2:8" ht="304.5" customHeight="1" x14ac:dyDescent="0.35">
      <c r="B3" s="49" t="s">
        <v>79</v>
      </c>
      <c r="C3" s="49"/>
      <c r="D3" s="49"/>
      <c r="E3" s="49"/>
      <c r="F3" s="49"/>
      <c r="G3" s="49"/>
    </row>
    <row r="4" spans="2:8" x14ac:dyDescent="0.35">
      <c r="B4" s="23" t="s">
        <v>1</v>
      </c>
    </row>
    <row r="5" spans="2:8" x14ac:dyDescent="0.35">
      <c r="B5" s="7"/>
      <c r="C5" s="8"/>
      <c r="D5" s="9" t="s">
        <v>2</v>
      </c>
      <c r="E5" s="15">
        <f>IF('Enrolled Clusters'!E5=0,"",'Enrolled Clusters'!E5)</f>
        <v>45483</v>
      </c>
      <c r="F5" s="16" t="s">
        <v>45</v>
      </c>
    </row>
    <row r="6" spans="2:8" x14ac:dyDescent="0.35">
      <c r="B6" s="1"/>
      <c r="D6" s="23" t="s">
        <v>4</v>
      </c>
    </row>
    <row r="7" spans="2:8" ht="14.5" customHeight="1" x14ac:dyDescent="0.35">
      <c r="D7" s="38" t="s">
        <v>46</v>
      </c>
      <c r="E7" s="48"/>
    </row>
    <row r="8" spans="2:8" x14ac:dyDescent="0.35">
      <c r="D8" s="2" t="s">
        <v>6</v>
      </c>
      <c r="E8" s="20">
        <v>1100</v>
      </c>
      <c r="F8" s="16" t="s">
        <v>47</v>
      </c>
    </row>
    <row r="10" spans="2:8" ht="14.5" customHeight="1" x14ac:dyDescent="0.35">
      <c r="B10" s="23" t="s">
        <v>8</v>
      </c>
      <c r="F10" s="23" t="s">
        <v>9</v>
      </c>
    </row>
    <row r="11" spans="2:8" ht="29.15" customHeight="1" x14ac:dyDescent="0.35">
      <c r="B11" s="38" t="s">
        <v>48</v>
      </c>
      <c r="C11" s="48"/>
      <c r="F11" s="38" t="s">
        <v>49</v>
      </c>
      <c r="G11" s="48"/>
    </row>
    <row r="12" spans="2:8" ht="14.5" customHeight="1" x14ac:dyDescent="0.35">
      <c r="B12" s="3" t="s">
        <v>6</v>
      </c>
      <c r="C12" s="21">
        <v>550</v>
      </c>
      <c r="D12" s="17" t="s">
        <v>50</v>
      </c>
      <c r="F12" s="3" t="s">
        <v>6</v>
      </c>
      <c r="G12" s="21">
        <v>550</v>
      </c>
      <c r="H12" s="17" t="s">
        <v>51</v>
      </c>
    </row>
    <row r="13" spans="2:8" ht="29.15" customHeight="1" x14ac:dyDescent="0.35">
      <c r="B13" s="34" t="s">
        <v>52</v>
      </c>
      <c r="C13" s="35"/>
      <c r="F13" s="34" t="s">
        <v>52</v>
      </c>
      <c r="G13" s="35"/>
    </row>
    <row r="14" spans="2:8" ht="14.5" customHeight="1" x14ac:dyDescent="0.35">
      <c r="B14" s="2" t="s">
        <v>6</v>
      </c>
      <c r="C14" s="20">
        <v>500</v>
      </c>
      <c r="D14" s="17" t="s">
        <v>53</v>
      </c>
      <c r="F14" s="2" t="s">
        <v>6</v>
      </c>
      <c r="G14" s="20">
        <v>499</v>
      </c>
      <c r="H14" s="17" t="s">
        <v>54</v>
      </c>
    </row>
    <row r="15" spans="2:8" ht="14.5" customHeight="1" x14ac:dyDescent="0.35">
      <c r="B15" s="1"/>
      <c r="F15" s="1"/>
    </row>
    <row r="16" spans="2:8" ht="14.5" customHeight="1" thickBot="1" x14ac:dyDescent="0.4">
      <c r="B16" s="23" t="s">
        <v>14</v>
      </c>
      <c r="F16" s="23" t="s">
        <v>15</v>
      </c>
    </row>
    <row r="17" spans="2:14" ht="29.15" customHeight="1" x14ac:dyDescent="0.35">
      <c r="B17" s="36" t="s">
        <v>55</v>
      </c>
      <c r="C17" s="37"/>
      <c r="F17" s="36" t="s">
        <v>55</v>
      </c>
      <c r="G17" s="37"/>
      <c r="J17" s="53" t="s">
        <v>56</v>
      </c>
      <c r="K17" s="54"/>
      <c r="L17" s="54"/>
      <c r="M17" s="54"/>
      <c r="N17" s="55"/>
    </row>
    <row r="18" spans="2:14" ht="14.5" customHeight="1" thickBot="1" x14ac:dyDescent="0.4">
      <c r="B18" s="3" t="s">
        <v>6</v>
      </c>
      <c r="C18" s="21">
        <v>420</v>
      </c>
      <c r="D18" s="17" t="s">
        <v>57</v>
      </c>
      <c r="F18" s="3" t="s">
        <v>6</v>
      </c>
      <c r="G18" s="21">
        <v>415</v>
      </c>
      <c r="H18" s="17" t="s">
        <v>58</v>
      </c>
      <c r="J18" s="56"/>
      <c r="K18" s="57"/>
      <c r="L18" s="57"/>
      <c r="M18" s="57"/>
      <c r="N18" s="58"/>
    </row>
    <row r="19" spans="2:14" ht="14.5" customHeight="1" x14ac:dyDescent="0.35">
      <c r="B19" s="4"/>
      <c r="C19" s="5"/>
      <c r="F19" s="4"/>
      <c r="G19" s="5"/>
      <c r="J19" s="32"/>
      <c r="K19" s="32"/>
      <c r="L19" s="32"/>
      <c r="M19" s="32"/>
      <c r="N19" s="32"/>
    </row>
    <row r="20" spans="2:14" ht="14.5" customHeight="1" x14ac:dyDescent="0.35">
      <c r="B20" s="34" t="s">
        <v>59</v>
      </c>
      <c r="C20" s="35"/>
      <c r="F20" s="34" t="s">
        <v>59</v>
      </c>
      <c r="G20" s="35"/>
      <c r="J20" s="32"/>
      <c r="K20" s="32"/>
      <c r="L20" s="32"/>
      <c r="M20" s="32"/>
      <c r="N20" s="32"/>
    </row>
    <row r="21" spans="2:14" ht="14.5" customHeight="1" x14ac:dyDescent="0.35">
      <c r="B21" s="3" t="s">
        <v>6</v>
      </c>
      <c r="C21" s="21">
        <v>380</v>
      </c>
      <c r="D21" s="17" t="s">
        <v>60</v>
      </c>
      <c r="F21" s="3" t="s">
        <v>6</v>
      </c>
      <c r="G21" s="21">
        <v>360</v>
      </c>
      <c r="H21" s="17" t="s">
        <v>61</v>
      </c>
      <c r="J21" s="32"/>
      <c r="K21" s="32"/>
      <c r="L21" s="32"/>
      <c r="M21" s="32"/>
      <c r="N21" s="32"/>
    </row>
    <row r="22" spans="2:14" ht="14.5" customHeight="1" x14ac:dyDescent="0.35">
      <c r="B22" s="4"/>
      <c r="C22" s="5"/>
      <c r="F22" s="4"/>
      <c r="G22" s="5"/>
      <c r="J22" s="32"/>
      <c r="K22" s="32"/>
      <c r="L22" s="32"/>
      <c r="M22" s="32"/>
      <c r="N22" s="32"/>
    </row>
    <row r="23" spans="2:14" ht="14.5" customHeight="1" x14ac:dyDescent="0.35">
      <c r="B23" s="34" t="s">
        <v>23</v>
      </c>
      <c r="C23" s="35"/>
      <c r="F23" s="34" t="s">
        <v>23</v>
      </c>
      <c r="G23" s="35"/>
      <c r="J23" s="32"/>
      <c r="K23" s="32"/>
      <c r="L23" s="32"/>
      <c r="M23" s="32"/>
      <c r="N23" s="32"/>
    </row>
    <row r="24" spans="2:14" ht="14.5" customHeight="1" x14ac:dyDescent="0.35">
      <c r="B24" s="2" t="s">
        <v>24</v>
      </c>
      <c r="C24" s="6">
        <f>IFERROR(ROUND(100*(C21/C18),1),"")</f>
        <v>90.5</v>
      </c>
      <c r="D24" s="17" t="s">
        <v>62</v>
      </c>
      <c r="F24" s="2" t="s">
        <v>24</v>
      </c>
      <c r="G24" s="6">
        <f>IFERROR(ROUND(100*(G21/G18),1),"")</f>
        <v>86.7</v>
      </c>
      <c r="H24" s="17" t="s">
        <v>62</v>
      </c>
      <c r="J24" s="32"/>
      <c r="K24" s="32"/>
      <c r="L24" s="32"/>
      <c r="M24" s="32"/>
      <c r="N24" s="32"/>
    </row>
    <row r="25" spans="2:14" ht="14.5" customHeight="1" x14ac:dyDescent="0.35"/>
    <row r="26" spans="2:14" ht="14.5" customHeight="1" x14ac:dyDescent="0.35">
      <c r="B26" s="23" t="s">
        <v>26</v>
      </c>
      <c r="F26" s="23" t="s">
        <v>27</v>
      </c>
    </row>
    <row r="27" spans="2:14" ht="29.15" customHeight="1" x14ac:dyDescent="0.35">
      <c r="B27" s="36" t="s">
        <v>63</v>
      </c>
      <c r="C27" s="37"/>
      <c r="F27" s="36" t="s">
        <v>63</v>
      </c>
      <c r="G27" s="37"/>
    </row>
    <row r="28" spans="2:14" ht="14.5" customHeight="1" x14ac:dyDescent="0.35">
      <c r="B28" s="3" t="s">
        <v>6</v>
      </c>
      <c r="C28" s="21">
        <v>335</v>
      </c>
      <c r="D28" s="17" t="s">
        <v>64</v>
      </c>
      <c r="F28" s="3" t="s">
        <v>6</v>
      </c>
      <c r="G28" s="21">
        <v>325</v>
      </c>
      <c r="H28" s="17" t="s">
        <v>65</v>
      </c>
    </row>
    <row r="29" spans="2:14" ht="14.5" customHeight="1" x14ac:dyDescent="0.35">
      <c r="B29" s="4"/>
      <c r="C29" s="5"/>
      <c r="F29" s="4"/>
      <c r="G29" s="5"/>
      <c r="J29" s="32"/>
      <c r="K29" s="32"/>
      <c r="L29" s="32"/>
      <c r="M29" s="32"/>
      <c r="N29" s="32"/>
    </row>
    <row r="30" spans="2:14" ht="14.5" customHeight="1" x14ac:dyDescent="0.35">
      <c r="B30" s="34" t="s">
        <v>66</v>
      </c>
      <c r="C30" s="35"/>
      <c r="F30" s="34" t="s">
        <v>66</v>
      </c>
      <c r="G30" s="35"/>
    </row>
    <row r="31" spans="2:14" ht="14.5" customHeight="1" x14ac:dyDescent="0.35">
      <c r="B31" s="3" t="s">
        <v>6</v>
      </c>
      <c r="C31" s="21">
        <v>301</v>
      </c>
      <c r="D31" s="17" t="s">
        <v>67</v>
      </c>
      <c r="F31" s="3" t="s">
        <v>6</v>
      </c>
      <c r="G31" s="21">
        <v>261</v>
      </c>
      <c r="H31" s="17" t="s">
        <v>68</v>
      </c>
    </row>
    <row r="32" spans="2:14" ht="14.5" customHeight="1" x14ac:dyDescent="0.35">
      <c r="B32" s="4"/>
      <c r="C32" s="5"/>
      <c r="F32" s="4"/>
      <c r="G32" s="5"/>
    </row>
    <row r="33" spans="2:8" ht="14.5" customHeight="1" x14ac:dyDescent="0.35">
      <c r="B33" s="34" t="s">
        <v>23</v>
      </c>
      <c r="C33" s="35"/>
      <c r="F33" s="34" t="s">
        <v>23</v>
      </c>
      <c r="G33" s="35"/>
    </row>
    <row r="34" spans="2:8" ht="14.5" customHeight="1" x14ac:dyDescent="0.35">
      <c r="B34" s="2" t="s">
        <v>24</v>
      </c>
      <c r="C34" s="6">
        <f>IFERROR(ROUND(100*(C31/C28),1),"")</f>
        <v>89.9</v>
      </c>
      <c r="D34" s="17" t="s">
        <v>69</v>
      </c>
      <c r="F34" s="2" t="s">
        <v>24</v>
      </c>
      <c r="G34" s="6">
        <f>IFERROR(ROUND(100*(G31/G28),1),"")</f>
        <v>80.3</v>
      </c>
      <c r="H34" s="17" t="s">
        <v>69</v>
      </c>
    </row>
    <row r="37" spans="2:8" ht="18.649999999999999" customHeight="1" x14ac:dyDescent="0.35">
      <c r="B37" s="52" t="s">
        <v>70</v>
      </c>
      <c r="C37" s="52"/>
      <c r="D37" s="52"/>
      <c r="E37" s="52"/>
    </row>
    <row r="38" spans="2:8" ht="14.5" customHeight="1" x14ac:dyDescent="0.35">
      <c r="B38" s="38" t="s">
        <v>71</v>
      </c>
      <c r="C38" s="39"/>
      <c r="D38" s="13" t="s">
        <v>6</v>
      </c>
      <c r="E38" s="22">
        <v>1200</v>
      </c>
      <c r="F38" s="18" t="s">
        <v>72</v>
      </c>
    </row>
    <row r="39" spans="2:8" ht="14.5" customHeight="1" x14ac:dyDescent="0.35">
      <c r="B39" s="11"/>
      <c r="C39" s="12"/>
      <c r="D39" s="12"/>
      <c r="E39" s="5"/>
    </row>
    <row r="40" spans="2:8" ht="14.5" customHeight="1" x14ac:dyDescent="0.35">
      <c r="B40" s="34" t="s">
        <v>73</v>
      </c>
      <c r="C40" s="43"/>
      <c r="D40" s="12" t="s">
        <v>6</v>
      </c>
      <c r="E40" s="10">
        <f>E8</f>
        <v>1100</v>
      </c>
      <c r="F40" s="18" t="s">
        <v>39</v>
      </c>
    </row>
    <row r="41" spans="2:8" ht="14.5" customHeight="1" x14ac:dyDescent="0.35">
      <c r="B41" s="11"/>
      <c r="C41" s="12"/>
      <c r="D41" s="12"/>
      <c r="E41" s="5"/>
    </row>
    <row r="42" spans="2:8" ht="14.5" customHeight="1" x14ac:dyDescent="0.35">
      <c r="B42" s="34" t="s">
        <v>74</v>
      </c>
      <c r="C42" s="43"/>
      <c r="D42" s="12" t="s">
        <v>6</v>
      </c>
      <c r="E42" s="21">
        <v>60</v>
      </c>
      <c r="F42" s="18" t="s">
        <v>75</v>
      </c>
    </row>
    <row r="43" spans="2:8" ht="14.5" customHeight="1" x14ac:dyDescent="0.35">
      <c r="B43" s="11"/>
      <c r="C43" s="12"/>
      <c r="D43" s="12"/>
      <c r="E43" s="5"/>
    </row>
    <row r="44" spans="2:8" ht="14.5" customHeight="1" x14ac:dyDescent="0.35">
      <c r="B44" s="34" t="s">
        <v>76</v>
      </c>
      <c r="C44" s="43"/>
      <c r="D44" s="12" t="s">
        <v>6</v>
      </c>
      <c r="E44" s="50">
        <f>IF(E38-E40-E42&lt;0,0,E38-E40-E42)</f>
        <v>40</v>
      </c>
      <c r="F44" s="18" t="s">
        <v>77</v>
      </c>
    </row>
    <row r="45" spans="2:8" x14ac:dyDescent="0.35">
      <c r="B45" s="40"/>
      <c r="C45" s="41"/>
      <c r="D45" s="33"/>
      <c r="E45" s="51"/>
    </row>
  </sheetData>
  <mergeCells count="26">
    <mergeCell ref="J17:N18"/>
    <mergeCell ref="F27:G27"/>
    <mergeCell ref="B17:C17"/>
    <mergeCell ref="F17:G17"/>
    <mergeCell ref="B1:G1"/>
    <mergeCell ref="B3:G3"/>
    <mergeCell ref="D7:E7"/>
    <mergeCell ref="B11:C11"/>
    <mergeCell ref="F11:G11"/>
    <mergeCell ref="F13:G13"/>
    <mergeCell ref="F30:G30"/>
    <mergeCell ref="B33:C33"/>
    <mergeCell ref="F33:G33"/>
    <mergeCell ref="B20:C20"/>
    <mergeCell ref="F20:G20"/>
    <mergeCell ref="B23:C23"/>
    <mergeCell ref="F23:G23"/>
    <mergeCell ref="B27:C27"/>
    <mergeCell ref="B44:C45"/>
    <mergeCell ref="E44:E45"/>
    <mergeCell ref="B40:C40"/>
    <mergeCell ref="B42:C42"/>
    <mergeCell ref="B13:C13"/>
    <mergeCell ref="B38:C38"/>
    <mergeCell ref="B37:E37"/>
    <mergeCell ref="B30:C30"/>
  </mergeCells>
  <dataValidations count="20">
    <dataValidation allowBlank="1" showInputMessage="1" showErrorMessage="1" prompt="This number is (Target # youth from evaluation plan) minus (# Youth enrolled in study to date and # Youth in clusters recruited but not yet enrolled), or zero if the target has been surpassed." sqref="E44" xr:uid="{41E0C45F-1E5F-4F17-A776-69246A35CA90}"/>
    <dataValidation type="whole" allowBlank="1" showInputMessage="1" showErrorMessage="1" error="Please enter a number." prompt="Please indicate the number of eligible youth in control/comparison clusters that provided long-term follow up data in all long-term follow up windows that have closed as of the date of this form." sqref="G31" xr:uid="{51A35DDE-0345-41CE-8495-5F2360621920}">
      <formula1>0</formula1>
      <formula2>999999</formula2>
    </dataValidation>
    <dataValidation type="whole" allowBlank="1" showInputMessage="1" showErrorMessage="1" error="Please enter a number." prompt="Please indicate the number of eligible youth in control/comparison clusters for which long-term follow up windows have closed as of the date of this form." sqref="G28" xr:uid="{58FE13A1-C760-4C6C-8FE6-F6B222255A5B}">
      <formula1>0</formula1>
      <formula2>999999</formula2>
    </dataValidation>
    <dataValidation type="whole" allowBlank="1" showInputMessage="1" showErrorMessage="1" error="Please enter a number." prompt="Please indicate the number of eligible youth in control/comparison clusters that provided short-term follow up data in all short-term follow up windows that have closed as of the date of this form." sqref="G21" xr:uid="{10A2F9A3-6833-4426-8BFA-A3367D8BC9E9}">
      <formula1>0</formula1>
      <formula2>999999</formula2>
    </dataValidation>
    <dataValidation type="whole" allowBlank="1" showInputMessage="1" showErrorMessage="1" error="Please enter a number." prompt="Please indicate the number of eligible youth in control/comparison clusters for which short-term follow up windows have closed as of the date of this form." sqref="G18" xr:uid="{F7546F90-873F-4A5B-89C8-C479E2EEAF5D}">
      <formula1>0</formula1>
      <formula2>999999</formula2>
    </dataValidation>
    <dataValidation type="whole" allowBlank="1" showInputMessage="1" showErrorMessage="1" error="Please enter a number." prompt="Please indicate the number of eligible youth in treatment clusters that provided long-term follow up data in all long-term follow up windows that have closed as of the date of this form." sqref="C31" xr:uid="{73AE889B-B4BF-40D7-A1C2-3F7627FE9827}">
      <formula1>0</formula1>
      <formula2>999999</formula2>
    </dataValidation>
    <dataValidation type="whole" allowBlank="1" showInputMessage="1" showErrorMessage="1" error="Please enter a number." prompt="Please indicate the number of eligible youth in treatment clusters for which long-term follow up windows have closed as of the date of this form." sqref="C28" xr:uid="{DA6E63E4-5CCC-4979-AFAB-2BEB532F339A}">
      <formula1>0</formula1>
      <formula2>999999</formula2>
    </dataValidation>
    <dataValidation type="whole" allowBlank="1" showInputMessage="1" showErrorMessage="1" error="Please enter a number." prompt="Please indicate the number of eligible youth in treatment clusters that provided short-term follow up data in all short-term follow up windows that have closed as of the date of this form." sqref="C21" xr:uid="{356CC540-1FB4-44E5-94D9-761DC4FE30D5}">
      <formula1>0</formula1>
      <formula2>999999</formula2>
    </dataValidation>
    <dataValidation type="whole" allowBlank="1" showInputMessage="1" showErrorMessage="1" error="Please enter a number." prompt="Please indicate the number of eligible youth in treatment clusters for which short-term follow up windows have closed as of the date of this form." sqref="C18" xr:uid="{C408FC23-A910-417F-9F52-6FC8DDB15D13}">
      <formula1>0</formula1>
      <formula2>999999</formula2>
    </dataValidation>
    <dataValidation allowBlank="1" showInputMessage="1" showErrorMessage="1" prompt="This percentage is (# Youth completed short-term follow up survey) / (# Youth enrolled in clusters for which short-term follow up has closed) multiplied by 100." sqref="G24 C24" xr:uid="{961EC7CB-FBAE-4AA9-AD4A-37C777234266}"/>
    <dataValidation allowBlank="1" showInputMessage="1" showErrorMessage="1" prompt="This percentage is (# Youth completed long-term follow up survey) / (# Youth enrolled in clusters for which long-term follow up has closed) multiplied by 100." sqref="C34 G34" xr:uid="{B33E0742-F98D-4D7C-A514-445E4E325B21}"/>
    <dataValidation type="whole" allowBlank="1" showInputMessage="1" showErrorMessage="1" error="Please enter a number." prompt="Please indicate the number of youth in clusters that you have recruited but that have not yet been enrolled (i.e., assigned to treatment or control)." sqref="E42" xr:uid="{D5295CBB-90B6-4447-8983-8CD33DCF5D2C}">
      <formula1>0</formula1>
      <formula2>999999</formula2>
    </dataValidation>
    <dataValidation type="whole" allowBlank="1" showInputMessage="1" showErrorMessage="1" error="Please enter a number." prompt="Please indicate the target number of youth needed for the evaluation (from your approved evaluation plan)." sqref="E38" xr:uid="{3A382307-3ABB-4143-88D7-3A1E6C82D81D}">
      <formula1>0</formula1>
      <formula2>999999</formula2>
    </dataValidation>
    <dataValidation type="whole" allowBlank="1" showInputMessage="1" showErrorMessage="1" error="Please enter a number." prompt="Please indicate the number of eligible youth in clusters assigned to the control/comparison group who have completed all or part of the baseline survey." sqref="G14" xr:uid="{81AE4CC9-D929-48DE-AAC6-EF54007EC829}">
      <formula1>0</formula1>
      <formula2>999999</formula2>
    </dataValidation>
    <dataValidation type="whole" allowBlank="1" showInputMessage="1" showErrorMessage="1" error="Please enter a number." prompt="Please indicate the number of eligible youth in clusters assigned to the treatment group who have completed all or part of the baseline survey." sqref="C14" xr:uid="{A7771DD5-BB34-40EB-AD24-2D8FC1159042}">
      <formula1>0</formula1>
      <formula2>999999</formula2>
    </dataValidation>
    <dataValidation type="whole" allowBlank="1" showInputMessage="1" showErrorMessage="1" error="Please enter a number." prompt="Please indicate the number of eligible youth for whom you have received consent/assent and who were in clusters assigned to the study treatment or control/comparison groups." sqref="E8" xr:uid="{DEB9A5FC-A788-4AB2-98C0-A0F6F47DCFE9}">
      <formula1>0</formula1>
      <formula2>999999</formula2>
    </dataValidation>
    <dataValidation operator="greaterThan" allowBlank="1" showInputMessage="1" showErrorMessage="1" error="Please enter a date." prompt="This date is automatically populated to match the date entered in the &quot;Enrolled Clusters&quot; worksheet." sqref="E5" xr:uid="{E0CD2D84-9B8E-41D4-8750-2DB8D65AD41D}"/>
    <dataValidation type="whole" allowBlank="1" showInputMessage="1" showErrorMessage="1" error="Please enter a number." prompt="Please indicate the number of eligible youth in clusters assigned to the treatment group." sqref="C12" xr:uid="{40E18D1B-0639-4CA0-8E3B-F14162534D00}">
      <formula1>0</formula1>
      <formula2>999999</formula2>
    </dataValidation>
    <dataValidation type="whole" allowBlank="1" showInputMessage="1" showErrorMessage="1" error="Please enter a number." prompt="Please indicate the number of eligible youth in clusters assigned to the control/comparison group. " sqref="G12" xr:uid="{2665E840-79DD-4BD4-8827-21CEE0C5B071}">
      <formula1>0</formula1>
      <formula2>999999</formula2>
    </dataValidation>
    <dataValidation type="whole" allowBlank="1" showInputMessage="1" showErrorMessage="1" error="Please enter a number." prompt="This is the same number you entered in Box 2 above." sqref="E40" xr:uid="{7FEC1DD2-1ADC-474C-90E1-57EE01C3B9ED}">
      <formula1>0</formula1>
      <formula2>999999</formula2>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D99898B7F1966479B24FB39FA61B502" ma:contentTypeVersion="15" ma:contentTypeDescription="Create a new document." ma:contentTypeScope="" ma:versionID="b969d8ff609bebd9c6c1b1274fb846b7">
  <xsd:schema xmlns:xsd="http://www.w3.org/2001/XMLSchema" xmlns:xs="http://www.w3.org/2001/XMLSchema" xmlns:p="http://schemas.microsoft.com/office/2006/metadata/properties" xmlns:ns1="http://schemas.microsoft.com/sharepoint/v3" xmlns:ns3="7ba242ec-36bc-4e55-a374-79c164371a59" targetNamespace="http://schemas.microsoft.com/office/2006/metadata/properties" ma:root="true" ma:fieldsID="2c8a545da283d7ee802080bd73ee858e" ns1:_="" ns3:_="">
    <xsd:import namespace="http://schemas.microsoft.com/sharepoint/v3"/>
    <xsd:import namespace="7ba242ec-36bc-4e55-a374-79c164371a59"/>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LengthInSeconds" minOccurs="0"/>
                <xsd:element ref="ns3:MediaServiceObjectDetectorVersions" minOccurs="0"/>
                <xsd:element ref="ns3:MediaServiceSystemTag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a242ec-36bc-4e55-a374-79c164371a5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7ba242ec-36bc-4e55-a374-79c164371a59"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72FE69D-AA90-4859-BF4D-781B2587C11C}">
  <ds:schemaRefs>
    <ds:schemaRef ds:uri="http://schemas.microsoft.com/sharepoint/v3/contenttype/forms"/>
  </ds:schemaRefs>
</ds:datastoreItem>
</file>

<file path=customXml/itemProps2.xml><?xml version="1.0" encoding="utf-8"?>
<ds:datastoreItem xmlns:ds="http://schemas.openxmlformats.org/officeDocument/2006/customXml" ds:itemID="{C89E06CB-06C9-4BFF-8A56-8CA44DAEBB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ba242ec-36bc-4e55-a374-79c164371a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497A97-EA47-4D16-98CB-03D8F18BC992}">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7ba242ec-36bc-4e55-a374-79c164371a59"/>
    <ds:schemaRef ds:uri="http://schemas.microsoft.com/office/2006/documentManagement/types"/>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Enrolled Clusters</vt:lpstr>
      <vt:lpstr>Enrolled Youth</vt:lpstr>
    </vt:vector>
  </TitlesOfParts>
  <Manager/>
  <Company>Abt Associates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RJ delaCruz</dc:creator>
  <cp:keywords/>
  <dc:description/>
  <cp:lastModifiedBy>Mccoy, Kathleen (ACF)</cp:lastModifiedBy>
  <cp:revision/>
  <dcterms:created xsi:type="dcterms:W3CDTF">2024-07-10T12:53:02Z</dcterms:created>
  <dcterms:modified xsi:type="dcterms:W3CDTF">2024-10-07T14:05:06Z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0x0101003D99898B7F1966479B24FB39FA61B502</vt:lpwstr>
  </property>
</Properties>
</file>