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AO\RRFIDG\IC\0578-0032 Urban Grant and Cooperative Agreements\2026 renewal\"/>
    </mc:Choice>
  </mc:AlternateContent>
  <xr:revisionPtr revIDLastSave="0" documentId="13_ncr:1_{515B75E6-0BE6-4D63-8DA0-55BE55C74EF1}" xr6:coauthVersionLast="47" xr6:coauthVersionMax="47" xr10:uidLastSave="{00000000-0000-0000-0000-000000000000}"/>
  <workbookProtection workbookPassword="CA59" lockStructure="1"/>
  <bookViews>
    <workbookView xWindow="-120" yWindow="-120" windowWidth="19440" windowHeight="10320" xr2:uid="{00000000-000D-0000-FFFF-FFFF00000000}"/>
  </bookViews>
  <sheets>
    <sheet name="Sheet1" sheetId="19" r:id="rId1"/>
  </sheets>
  <definedNames>
    <definedName name="_xlnm.Print_Area" localSheetId="0">Sheet1!$A$1:$R$35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29" i="19" l="1"/>
  <c r="T28" i="19"/>
  <c r="T27" i="19"/>
  <c r="T26" i="19"/>
  <c r="T25" i="19"/>
  <c r="T24" i="19"/>
  <c r="T33" i="19" s="1"/>
  <c r="U33" i="19"/>
  <c r="S33" i="19"/>
  <c r="T23" i="19"/>
  <c r="T22" i="19"/>
  <c r="T21" i="19"/>
  <c r="U20" i="19"/>
  <c r="J24" i="19" l="1"/>
  <c r="L24" i="19" s="1"/>
  <c r="J23" i="19" l="1"/>
  <c r="M23" i="19" s="1"/>
  <c r="R23" i="19" s="1"/>
  <c r="J29" i="19"/>
  <c r="L29" i="19" s="1"/>
  <c r="J28" i="19"/>
  <c r="L28" i="19" s="1"/>
  <c r="J27" i="19"/>
  <c r="L27" i="19" s="1"/>
  <c r="J26" i="19"/>
  <c r="L26" i="19" s="1"/>
  <c r="J25" i="19"/>
  <c r="L25" i="19" s="1"/>
  <c r="J22" i="19"/>
  <c r="M22" i="19" s="1"/>
  <c r="R22" i="19" s="1"/>
  <c r="J21" i="19"/>
  <c r="M21" i="19" s="1"/>
  <c r="J20" i="19"/>
  <c r="M20" i="19" s="1"/>
  <c r="J33" i="19" l="1"/>
  <c r="J34" i="19" s="1"/>
  <c r="J35" i="19" s="1"/>
  <c r="L33" i="19"/>
  <c r="R20" i="19" l="1"/>
  <c r="M33" i="19"/>
  <c r="M34" i="19" s="1"/>
  <c r="R21" i="19"/>
  <c r="P33" i="19"/>
  <c r="P34" i="19" s="1"/>
  <c r="R33" i="19" l="1"/>
  <c r="R34" i="19" s="1"/>
  <c r="L34" i="19"/>
</calcChain>
</file>

<file path=xl/sharedStrings.xml><?xml version="1.0" encoding="utf-8"?>
<sst xmlns="http://schemas.openxmlformats.org/spreadsheetml/2006/main" count="92" uniqueCount="85">
  <si>
    <r>
      <t xml:space="preserve">INSTRUCTIONS:  </t>
    </r>
    <r>
      <rPr>
        <sz val="8"/>
        <rFont val="Times New Roman"/>
        <family val="1"/>
      </rPr>
      <t>Use this form when a single information collection document involves multiple reporting and recordkeeping requirements.  The totals of the figures in cols. should be entered in item 13 of OMB-83-I:                  cols. (D) &amp;/or (I) = 13a (respondent is only counted once); cols. F &amp; I = 13b;         cols. H &amp; K = 13c.                                                                                                                                                                                                                                                                                                       (F)Total/(D)Total = (E)Average     (H)Total/(F)Total = (G)Average     (K)Total/(I)Total = (J)Average</t>
    </r>
    <r>
      <rPr>
        <b/>
        <sz val="8"/>
        <rFont val="Times New Roman"/>
        <family val="1"/>
      </rPr>
      <t xml:space="preserve">
NOTE:  </t>
    </r>
    <r>
      <rPr>
        <sz val="8"/>
        <rFont val="Times New Roman"/>
        <family val="1"/>
      </rPr>
      <t xml:space="preserve">The columns will calculate automatically.  If Col. E's response is something other than annually, i.e., 1/6 years, list as "1/6" &amp; decimal will display. </t>
    </r>
    <r>
      <rPr>
        <b/>
        <sz val="8"/>
        <rFont val="Times New Roman"/>
        <family val="1"/>
      </rPr>
      <t xml:space="preserve">   
</t>
    </r>
  </si>
  <si>
    <t>TITLE OF INFORMATION COLLECTION DOCUMENT</t>
  </si>
  <si>
    <t>OMB NO.</t>
  </si>
  <si>
    <t>DATE PREPARED</t>
  </si>
  <si>
    <t>IDENTIFICATION OF REPORTING OR RECORDKEEPING REQUIREMENT</t>
  </si>
  <si>
    <t>ANNUAL BURDEN</t>
  </si>
  <si>
    <t>REPORTS</t>
  </si>
  <si>
    <t>RECORDS</t>
  </si>
  <si>
    <t>RESPONDENT COST</t>
  </si>
  <si>
    <t>TOTAL BURDEN HOURS</t>
  </si>
  <si>
    <t>TOTAL</t>
  </si>
  <si>
    <t>FORMS NO (S)</t>
  </si>
  <si>
    <t>NO. OF</t>
  </si>
  <si>
    <t>NO OF</t>
  </si>
  <si>
    <t>TOTAL ANNUAL</t>
  </si>
  <si>
    <t>HOURS</t>
  </si>
  <si>
    <t xml:space="preserve"> (Col. F x G)</t>
  </si>
  <si>
    <t xml:space="preserve">NO. OF </t>
  </si>
  <si>
    <t xml:space="preserve">ANNUAL </t>
  </si>
  <si>
    <t>RECORD-</t>
  </si>
  <si>
    <t>COST</t>
  </si>
  <si>
    <t>SECTION OF</t>
  </si>
  <si>
    <t>DESCRIPTION</t>
  </si>
  <si>
    <t>(If "none"</t>
  </si>
  <si>
    <t>RESPONDENTS</t>
  </si>
  <si>
    <t>RESPONSES</t>
  </si>
  <si>
    <t xml:space="preserve">PER  </t>
  </si>
  <si>
    <t>(H)</t>
  </si>
  <si>
    <t>HOURS PER</t>
  </si>
  <si>
    <t>KEEPING HOURS</t>
  </si>
  <si>
    <t>PER</t>
  </si>
  <si>
    <t>REGS.</t>
  </si>
  <si>
    <t>so state)</t>
  </si>
  <si>
    <t xml:space="preserve">PER </t>
  </si>
  <si>
    <t>(Col. D x E)</t>
  </si>
  <si>
    <t>RESPONSE</t>
  </si>
  <si>
    <t>KEEPERS</t>
  </si>
  <si>
    <t>(Col. I x J)</t>
  </si>
  <si>
    <t>HOUR</t>
  </si>
  <si>
    <t>(Col. H x L)</t>
  </si>
  <si>
    <t>RESPONDENT</t>
  </si>
  <si>
    <t>EXEMPT</t>
  </si>
  <si>
    <t>NON-EXEMPT</t>
  </si>
  <si>
    <t>KEEPER</t>
  </si>
  <si>
    <t>(A)</t>
  </si>
  <si>
    <t>(B)</t>
  </si>
  <si>
    <t>(C)</t>
  </si>
  <si>
    <t>(D)</t>
  </si>
  <si>
    <t>(E)</t>
  </si>
  <si>
    <t>(F)</t>
  </si>
  <si>
    <t>(G)</t>
  </si>
  <si>
    <t>(I)</t>
  </si>
  <si>
    <t>(J)</t>
  </si>
  <si>
    <t>(K)</t>
  </si>
  <si>
    <t>(L)</t>
  </si>
  <si>
    <t>(M)</t>
  </si>
  <si>
    <t>None</t>
  </si>
  <si>
    <t>Project Summary</t>
  </si>
  <si>
    <t>Negotiated Indirect Cost Rate Agreement (NICRA/De Minimus) – an applicant with an existing NICRA would not need to negotiate a new one, merely submit their existing one.  An applicant claiming indirect costs who does not have a NICRA may need to sign a statement confirming they will use the de minimus rate (last I heard from GAD they were still considering waiving this and simply assuming the de minimus was in effect)</t>
  </si>
  <si>
    <t>Notice of Award (signature only)</t>
  </si>
  <si>
    <t>NRCS-ADS-093</t>
  </si>
  <si>
    <t>Request for Advance or Reimbursement (OMB # 4040-0012) *</t>
  </si>
  <si>
    <t xml:space="preserve">SF-270 </t>
  </si>
  <si>
    <t>Application for Federal Assistance* (OMB #4040-0020)</t>
  </si>
  <si>
    <t>SF-424</t>
  </si>
  <si>
    <t>Budget Information for Non-Construction* (4040-0006)</t>
  </si>
  <si>
    <t>SF-424A</t>
  </si>
  <si>
    <t>Federal Financial Report*  (OMB # 4040-0014)</t>
  </si>
  <si>
    <t>SF-425/SF-425A</t>
  </si>
  <si>
    <t>Certificate Regarding Lobbying (OMB # 4040-0013) *</t>
  </si>
  <si>
    <t>Disclosure of Lobbying Activities  (OMB # 4040-0013) *</t>
  </si>
  <si>
    <t>SF-LLL</t>
  </si>
  <si>
    <t>*  RCF request</t>
  </si>
  <si>
    <t>SUBTOTAL</t>
  </si>
  <si>
    <t>TOTAL OF ALL PAGES</t>
  </si>
  <si>
    <t>TOTAL - COLUMNS "F" AND "I" = OMB 83-I, 13b; COLUMNS "H" AND "K" = OMB 83-I, 13c</t>
  </si>
  <si>
    <t>Urban Agriculture and Innovative Production (UAIP) Grants</t>
  </si>
  <si>
    <t>0578-0032</t>
  </si>
  <si>
    <t>NRCS-OUAIP-1</t>
  </si>
  <si>
    <t>OUAIP Progress Report (OMB # 0578-0033)</t>
  </si>
  <si>
    <t xml:space="preserve">Revised Annual Burden hours  </t>
  </si>
  <si>
    <t>Previously Approved Burden Hours</t>
  </si>
  <si>
    <t>Difference Due to Adjustments</t>
  </si>
  <si>
    <t>Differences Due to Program Changes</t>
  </si>
  <si>
    <t>Agency 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</si>
</sst>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0.000"/>
    <numFmt numFmtId="165" formatCode="0.0000"/>
    <numFmt numFmtId="166" formatCode="mmmm\ d\,\ yyyy"/>
    <numFmt numFmtId="167" formatCode="&quot;$&quot;#,##0.00"/>
  </numFmts>
  <fonts count="22" x14ac:knownFonts="1">
    <font>
      <sz val="10"/>
      <name val="Arial"/>
    </font>
    <font>
      <sz val="6"/>
      <name val="Times New Roman"/>
      <family val="1"/>
    </font>
    <font>
      <b/>
      <sz val="6"/>
      <name val="Arial"/>
      <family val="2"/>
    </font>
    <font>
      <sz val="6"/>
      <name val="Arial"/>
      <family val="2"/>
    </font>
    <font>
      <b/>
      <sz val="6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5"/>
      <name val="Arial"/>
      <family val="2"/>
    </font>
    <font>
      <b/>
      <sz val="7.5"/>
      <name val="Arial"/>
      <family val="2"/>
    </font>
    <font>
      <b/>
      <sz val="7"/>
      <name val="Arial"/>
      <family val="2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Arial"/>
      <family val="2"/>
    </font>
    <font>
      <b/>
      <sz val="8"/>
      <name val="Arial"/>
      <family val="2"/>
    </font>
    <font>
      <sz val="9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6"/>
      <color theme="1"/>
      <name val="Times New Roman"/>
      <family val="1"/>
    </font>
    <font>
      <sz val="10"/>
      <name val="Arial"/>
    </font>
    <font>
      <sz val="16"/>
      <name val="Times New Roman"/>
      <family val="1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43" fontId="19" fillId="0" borderId="0" applyFont="0" applyFill="0" applyBorder="0" applyAlignment="0" applyProtection="0"/>
  </cellStyleXfs>
  <cellXfs count="170">
    <xf numFmtId="0" fontId="0" fillId="0" borderId="0" xfId="0"/>
    <xf numFmtId="0" fontId="1" fillId="0" borderId="0" xfId="0" applyFont="1"/>
    <xf numFmtId="0" fontId="5" fillId="0" borderId="0" xfId="0" applyFont="1"/>
    <xf numFmtId="4" fontId="1" fillId="0" borderId="0" xfId="0" applyNumberFormat="1" applyFont="1"/>
    <xf numFmtId="0" fontId="1" fillId="0" borderId="0" xfId="0" applyFont="1" applyProtection="1">
      <protection locked="0"/>
    </xf>
    <xf numFmtId="3" fontId="5" fillId="0" borderId="3" xfId="0" applyNumberFormat="1" applyFont="1" applyBorder="1" applyAlignment="1" applyProtection="1">
      <alignment vertical="center"/>
      <protection locked="0"/>
    </xf>
    <xf numFmtId="3" fontId="5" fillId="0" borderId="2" xfId="0" applyNumberFormat="1" applyFont="1" applyBorder="1" applyAlignment="1" applyProtection="1">
      <alignment vertical="center"/>
      <protection locked="0"/>
    </xf>
    <xf numFmtId="164" fontId="5" fillId="0" borderId="2" xfId="0" applyNumberFormat="1" applyFont="1" applyBorder="1" applyAlignment="1" applyProtection="1">
      <alignment vertical="center"/>
      <protection locked="0"/>
    </xf>
    <xf numFmtId="0" fontId="8" fillId="0" borderId="0" xfId="0" applyFont="1"/>
    <xf numFmtId="0" fontId="1" fillId="0" borderId="5" xfId="0" applyFont="1" applyBorder="1"/>
    <xf numFmtId="0" fontId="1" fillId="0" borderId="3" xfId="0" applyFont="1" applyBorder="1"/>
    <xf numFmtId="0" fontId="1" fillId="0" borderId="2" xfId="0" applyFont="1" applyBorder="1"/>
    <xf numFmtId="0" fontId="1" fillId="0" borderId="6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0" fillId="0" borderId="0" xfId="0" applyFont="1" applyAlignment="1">
      <alignment horizontal="left" vertical="top" wrapText="1"/>
    </xf>
    <xf numFmtId="4" fontId="5" fillId="0" borderId="5" xfId="0" applyNumberFormat="1" applyFont="1" applyBorder="1" applyAlignment="1">
      <alignment vertical="center"/>
    </xf>
    <xf numFmtId="4" fontId="5" fillId="0" borderId="9" xfId="0" applyNumberFormat="1" applyFont="1" applyBorder="1" applyAlignment="1">
      <alignment vertical="center"/>
    </xf>
    <xf numFmtId="1" fontId="5" fillId="0" borderId="5" xfId="0" applyNumberFormat="1" applyFont="1" applyBorder="1" applyAlignment="1">
      <alignment horizontal="left" vertical="center"/>
    </xf>
    <xf numFmtId="4" fontId="5" fillId="0" borderId="0" xfId="0" applyNumberFormat="1" applyFont="1"/>
    <xf numFmtId="1" fontId="5" fillId="0" borderId="9" xfId="0" applyNumberFormat="1" applyFont="1" applyBorder="1" applyAlignment="1">
      <alignment horizontal="left" vertical="center"/>
    </xf>
    <xf numFmtId="0" fontId="1" fillId="0" borderId="0" xfId="0" applyFont="1" applyAlignment="1" applyProtection="1">
      <alignment wrapText="1"/>
      <protection locked="0"/>
    </xf>
    <xf numFmtId="0" fontId="1" fillId="0" borderId="4" xfId="0" applyFont="1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3" fillId="0" borderId="7" xfId="0" applyFont="1" applyBorder="1" applyAlignment="1">
      <alignment horizontal="center" wrapText="1"/>
    </xf>
    <xf numFmtId="2" fontId="1" fillId="0" borderId="0" xfId="0" applyNumberFormat="1" applyFont="1"/>
    <xf numFmtId="2" fontId="1" fillId="0" borderId="3" xfId="0" applyNumberFormat="1" applyFont="1" applyBorder="1"/>
    <xf numFmtId="2" fontId="7" fillId="0" borderId="3" xfId="0" applyNumberFormat="1" applyFont="1" applyBorder="1" applyAlignment="1">
      <alignment horizontal="center"/>
    </xf>
    <xf numFmtId="2" fontId="3" fillId="0" borderId="2" xfId="0" applyNumberFormat="1" applyFont="1" applyBorder="1" applyAlignment="1">
      <alignment horizontal="center"/>
    </xf>
    <xf numFmtId="2" fontId="3" fillId="0" borderId="8" xfId="0" applyNumberFormat="1" applyFont="1" applyBorder="1" applyAlignment="1">
      <alignment horizontal="center"/>
    </xf>
    <xf numFmtId="4" fontId="5" fillId="0" borderId="3" xfId="0" applyNumberFormat="1" applyFont="1" applyBorder="1" applyAlignment="1" applyProtection="1">
      <alignment vertical="center"/>
      <protection locked="0"/>
    </xf>
    <xf numFmtId="2" fontId="1" fillId="0" borderId="4" xfId="0" applyNumberFormat="1" applyFont="1" applyBorder="1"/>
    <xf numFmtId="2" fontId="1" fillId="0" borderId="19" xfId="0" applyNumberFormat="1" applyFont="1" applyBorder="1"/>
    <xf numFmtId="166" fontId="5" fillId="0" borderId="4" xfId="0" applyNumberFormat="1" applyFont="1" applyBorder="1" applyAlignment="1">
      <alignment horizontal="center" vertical="center"/>
    </xf>
    <xf numFmtId="166" fontId="5" fillId="0" borderId="19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2" fontId="4" fillId="0" borderId="19" xfId="0" applyNumberFormat="1" applyFont="1" applyBorder="1" applyAlignment="1">
      <alignment horizontal="center" vertical="center"/>
    </xf>
    <xf numFmtId="2" fontId="7" fillId="0" borderId="4" xfId="0" applyNumberFormat="1" applyFont="1" applyBorder="1" applyAlignment="1">
      <alignment horizontal="center"/>
    </xf>
    <xf numFmtId="2" fontId="3" fillId="0" borderId="4" xfId="0" applyNumberFormat="1" applyFont="1" applyBorder="1" applyAlignment="1">
      <alignment horizontal="center"/>
    </xf>
    <xf numFmtId="0" fontId="12" fillId="0" borderId="14" xfId="0" applyFont="1" applyBorder="1"/>
    <xf numFmtId="0" fontId="12" fillId="0" borderId="21" xfId="0" applyFont="1" applyBorder="1"/>
    <xf numFmtId="2" fontId="3" fillId="0" borderId="13" xfId="0" applyNumberFormat="1" applyFont="1" applyBorder="1" applyAlignment="1">
      <alignment horizontal="center"/>
    </xf>
    <xf numFmtId="2" fontId="7" fillId="0" borderId="20" xfId="0" applyNumberFormat="1" applyFont="1" applyBorder="1" applyAlignment="1">
      <alignment horizontal="center"/>
    </xf>
    <xf numFmtId="2" fontId="7" fillId="0" borderId="24" xfId="0" applyNumberFormat="1" applyFont="1" applyBorder="1" applyAlignment="1">
      <alignment horizontal="center"/>
    </xf>
    <xf numFmtId="2" fontId="3" fillId="0" borderId="24" xfId="0" applyNumberFormat="1" applyFont="1" applyBorder="1" applyAlignment="1">
      <alignment horizontal="center"/>
    </xf>
    <xf numFmtId="2" fontId="3" fillId="0" borderId="23" xfId="0" applyNumberFormat="1" applyFont="1" applyBorder="1" applyAlignment="1">
      <alignment horizontal="center"/>
    </xf>
    <xf numFmtId="2" fontId="5" fillId="0" borderId="2" xfId="0" applyNumberFormat="1" applyFont="1" applyBorder="1" applyAlignment="1" applyProtection="1">
      <alignment vertical="center"/>
      <protection locked="0"/>
    </xf>
    <xf numFmtId="167" fontId="5" fillId="0" borderId="4" xfId="0" applyNumberFormat="1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wrapText="1"/>
    </xf>
    <xf numFmtId="3" fontId="5" fillId="0" borderId="0" xfId="0" applyNumberFormat="1" applyFont="1" applyAlignment="1">
      <alignment vertical="center"/>
    </xf>
    <xf numFmtId="3" fontId="5" fillId="0" borderId="5" xfId="0" applyNumberFormat="1" applyFont="1" applyBorder="1" applyAlignment="1">
      <alignment vertical="center"/>
    </xf>
    <xf numFmtId="3" fontId="5" fillId="0" borderId="9" xfId="0" applyNumberFormat="1" applyFont="1" applyBorder="1" applyAlignment="1">
      <alignment vertical="center"/>
    </xf>
    <xf numFmtId="3" fontId="6" fillId="0" borderId="9" xfId="0" applyNumberFormat="1" applyFont="1" applyBorder="1" applyAlignment="1">
      <alignment vertical="center"/>
    </xf>
    <xf numFmtId="49" fontId="5" fillId="2" borderId="5" xfId="0" applyNumberFormat="1" applyFont="1" applyFill="1" applyBorder="1" applyAlignment="1">
      <alignment horizontal="left" vertical="center" wrapText="1"/>
    </xf>
    <xf numFmtId="3" fontId="5" fillId="2" borderId="6" xfId="0" applyNumberFormat="1" applyFont="1" applyFill="1" applyBorder="1" applyAlignment="1">
      <alignment vertical="center"/>
    </xf>
    <xf numFmtId="3" fontId="5" fillId="2" borderId="5" xfId="0" applyNumberFormat="1" applyFont="1" applyFill="1" applyBorder="1" applyAlignment="1">
      <alignment vertical="center"/>
    </xf>
    <xf numFmtId="49" fontId="5" fillId="2" borderId="9" xfId="0" applyNumberFormat="1" applyFont="1" applyFill="1" applyBorder="1" applyAlignment="1">
      <alignment horizontal="left" vertical="center" wrapText="1"/>
    </xf>
    <xf numFmtId="3" fontId="5" fillId="2" borderId="10" xfId="0" applyNumberFormat="1" applyFont="1" applyFill="1" applyBorder="1" applyAlignment="1">
      <alignment vertical="center"/>
    </xf>
    <xf numFmtId="3" fontId="5" fillId="2" borderId="9" xfId="0" applyNumberFormat="1" applyFont="1" applyFill="1" applyBorder="1" applyAlignment="1">
      <alignment vertical="center"/>
    </xf>
    <xf numFmtId="1" fontId="5" fillId="2" borderId="5" xfId="0" applyNumberFormat="1" applyFont="1" applyFill="1" applyBorder="1" applyAlignment="1">
      <alignment vertical="center"/>
    </xf>
    <xf numFmtId="1" fontId="5" fillId="2" borderId="9" xfId="0" applyNumberFormat="1" applyFont="1" applyFill="1" applyBorder="1" applyAlignment="1">
      <alignment vertical="center"/>
    </xf>
    <xf numFmtId="167" fontId="5" fillId="2" borderId="14" xfId="0" applyNumberFormat="1" applyFont="1" applyFill="1" applyBorder="1" applyAlignment="1">
      <alignment vertical="center"/>
    </xf>
    <xf numFmtId="167" fontId="5" fillId="2" borderId="15" xfId="0" applyNumberFormat="1" applyFont="1" applyFill="1" applyBorder="1" applyAlignment="1">
      <alignment vertical="center"/>
    </xf>
    <xf numFmtId="3" fontId="5" fillId="0" borderId="0" xfId="0" applyNumberFormat="1" applyFont="1"/>
    <xf numFmtId="3" fontId="5" fillId="0" borderId="2" xfId="0" applyNumberFormat="1" applyFont="1" applyBorder="1" applyAlignment="1">
      <alignment vertical="center"/>
    </xf>
    <xf numFmtId="3" fontId="5" fillId="0" borderId="7" xfId="0" applyNumberFormat="1" applyFont="1" applyBorder="1" applyAlignment="1">
      <alignment vertical="center"/>
    </xf>
    <xf numFmtId="3" fontId="5" fillId="0" borderId="24" xfId="0" applyNumberFormat="1" applyFont="1" applyBorder="1" applyAlignment="1" applyProtection="1">
      <alignment vertical="center"/>
      <protection locked="0"/>
    </xf>
    <xf numFmtId="3" fontId="5" fillId="0" borderId="26" xfId="0" applyNumberFormat="1" applyFont="1" applyBorder="1" applyAlignment="1">
      <alignment vertical="center"/>
    </xf>
    <xf numFmtId="3" fontId="5" fillId="0" borderId="25" xfId="0" applyNumberFormat="1" applyFont="1" applyBorder="1" applyAlignment="1">
      <alignment vertical="center"/>
    </xf>
    <xf numFmtId="49" fontId="5" fillId="0" borderId="4" xfId="0" applyNumberFormat="1" applyFont="1" applyBorder="1" applyAlignment="1" applyProtection="1">
      <alignment horizontal="left" vertical="center" wrapText="1"/>
      <protection locked="0"/>
    </xf>
    <xf numFmtId="49" fontId="5" fillId="0" borderId="3" xfId="0" applyNumberFormat="1" applyFont="1" applyBorder="1" applyAlignment="1" applyProtection="1">
      <alignment horizontal="left" vertical="center" wrapText="1"/>
      <protection locked="0"/>
    </xf>
    <xf numFmtId="0" fontId="13" fillId="0" borderId="12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16" fillId="0" borderId="3" xfId="1" applyNumberFormat="1" applyFont="1" applyBorder="1" applyAlignment="1" applyProtection="1">
      <alignment horizontal="left" vertical="center" wrapText="1"/>
      <protection locked="0"/>
    </xf>
    <xf numFmtId="3" fontId="15" fillId="0" borderId="0" xfId="0" applyNumberFormat="1" applyFont="1" applyAlignment="1">
      <alignment vertical="center"/>
    </xf>
    <xf numFmtId="0" fontId="18" fillId="0" borderId="0" xfId="0" applyFont="1"/>
    <xf numFmtId="0" fontId="14" fillId="0" borderId="0" xfId="0" applyFont="1" applyAlignment="1">
      <alignment wrapText="1"/>
    </xf>
    <xf numFmtId="2" fontId="14" fillId="0" borderId="0" xfId="0" applyNumberFormat="1" applyFont="1" applyAlignment="1">
      <alignment wrapText="1"/>
    </xf>
    <xf numFmtId="3" fontId="5" fillId="0" borderId="14" xfId="0" applyNumberFormat="1" applyFont="1" applyBorder="1" applyAlignment="1">
      <alignment vertical="center"/>
    </xf>
    <xf numFmtId="0" fontId="6" fillId="0" borderId="29" xfId="0" applyFont="1" applyBorder="1"/>
    <xf numFmtId="3" fontId="6" fillId="0" borderId="29" xfId="0" applyNumberFormat="1" applyFont="1" applyBorder="1"/>
    <xf numFmtId="0" fontId="5" fillId="4" borderId="0" xfId="0" applyFont="1" applyFill="1"/>
    <xf numFmtId="0" fontId="3" fillId="0" borderId="4" xfId="0" applyFont="1" applyBorder="1" applyAlignment="1">
      <alignment horizontal="center"/>
    </xf>
    <xf numFmtId="0" fontId="0" fillId="0" borderId="3" xfId="0" applyBorder="1" applyAlignment="1">
      <alignment horizontal="center"/>
    </xf>
    <xf numFmtId="49" fontId="5" fillId="0" borderId="4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2" fontId="9" fillId="0" borderId="14" xfId="0" applyNumberFormat="1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8" xfId="0" applyBorder="1" applyAlignment="1">
      <alignment horizontal="center"/>
    </xf>
    <xf numFmtId="49" fontId="5" fillId="0" borderId="0" xfId="0" applyNumberFormat="1" applyFont="1" applyAlignment="1" applyProtection="1">
      <alignment horizontal="left" vertical="center" wrapText="1"/>
      <protection locked="0"/>
    </xf>
    <xf numFmtId="49" fontId="5" fillId="0" borderId="3" xfId="0" applyNumberFormat="1" applyFont="1" applyBorder="1" applyAlignment="1" applyProtection="1">
      <alignment horizontal="left" vertical="center" wrapText="1"/>
      <protection locked="0"/>
    </xf>
    <xf numFmtId="49" fontId="16" fillId="0" borderId="14" xfId="0" applyNumberFormat="1" applyFont="1" applyBorder="1" applyAlignment="1" applyProtection="1">
      <alignment horizontal="left" vertical="center" wrapText="1"/>
      <protection locked="0"/>
    </xf>
    <xf numFmtId="0" fontId="17" fillId="0" borderId="12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165" fontId="5" fillId="0" borderId="4" xfId="0" applyNumberFormat="1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3" xfId="0" applyFont="1" applyBorder="1" applyAlignment="1">
      <alignment wrapText="1"/>
    </xf>
    <xf numFmtId="0" fontId="5" fillId="0" borderId="4" xfId="0" applyFont="1" applyBorder="1" applyAlignment="1">
      <alignment wrapText="1"/>
    </xf>
    <xf numFmtId="0" fontId="5" fillId="0" borderId="13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8" xfId="0" applyFont="1" applyBorder="1" applyAlignment="1">
      <alignment wrapText="1"/>
    </xf>
    <xf numFmtId="2" fontId="4" fillId="0" borderId="12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2" fontId="4" fillId="0" borderId="13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166" fontId="5" fillId="0" borderId="8" xfId="0" applyNumberFormat="1" applyFont="1" applyBorder="1" applyAlignment="1">
      <alignment horizontal="center" vertical="center"/>
    </xf>
    <xf numFmtId="0" fontId="11" fillId="0" borderId="14" xfId="0" applyFont="1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2" fontId="5" fillId="0" borderId="6" xfId="0" applyNumberFormat="1" applyFont="1" applyBorder="1"/>
    <xf numFmtId="0" fontId="5" fillId="0" borderId="3" xfId="0" applyFont="1" applyBorder="1"/>
    <xf numFmtId="0" fontId="13" fillId="0" borderId="12" xfId="0" applyFont="1" applyBorder="1" applyAlignment="1">
      <alignment horizontal="left" vertical="top" wrapText="1"/>
    </xf>
    <xf numFmtId="0" fontId="12" fillId="0" borderId="12" xfId="0" applyFont="1" applyBorder="1"/>
    <xf numFmtId="0" fontId="12" fillId="0" borderId="6" xfId="0" applyFont="1" applyBorder="1"/>
    <xf numFmtId="0" fontId="9" fillId="0" borderId="1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2" fontId="8" fillId="0" borderId="14" xfId="0" applyNumberFormat="1" applyFont="1" applyBorder="1" applyAlignment="1">
      <alignment horizontal="center" vertical="center"/>
    </xf>
    <xf numFmtId="49" fontId="6" fillId="0" borderId="15" xfId="0" applyNumberFormat="1" applyFont="1" applyBorder="1" applyAlignment="1">
      <alignment horizontal="right" vertical="center" wrapText="1"/>
    </xf>
    <xf numFmtId="0" fontId="0" fillId="0" borderId="16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49" fontId="6" fillId="0" borderId="15" xfId="0" applyNumberFormat="1" applyFont="1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49" fontId="6" fillId="0" borderId="17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20" fillId="0" borderId="27" xfId="0" applyFont="1" applyBorder="1" applyAlignment="1">
      <alignment horizontal="center" wrapText="1"/>
    </xf>
    <xf numFmtId="0" fontId="20" fillId="0" borderId="0" xfId="0" applyFont="1" applyAlignment="1">
      <alignment horizontal="center" wrapText="1"/>
    </xf>
    <xf numFmtId="0" fontId="20" fillId="0" borderId="28" xfId="0" applyFont="1" applyBorder="1" applyAlignment="1">
      <alignment horizontal="center" wrapText="1"/>
    </xf>
    <xf numFmtId="0" fontId="20" fillId="0" borderId="1" xfId="0" applyFont="1" applyBorder="1" applyAlignment="1">
      <alignment horizontal="center" wrapText="1"/>
    </xf>
    <xf numFmtId="43" fontId="21" fillId="3" borderId="29" xfId="2" applyFont="1" applyFill="1" applyBorder="1" applyAlignment="1">
      <alignment horizontal="center" vertical="center" wrapText="1"/>
    </xf>
    <xf numFmtId="43" fontId="21" fillId="3" borderId="5" xfId="2" applyFont="1" applyFill="1" applyBorder="1" applyAlignment="1">
      <alignment horizontal="center" vertical="center" wrapText="1"/>
    </xf>
    <xf numFmtId="43" fontId="21" fillId="3" borderId="12" xfId="2" applyFont="1" applyFill="1" applyBorder="1" applyAlignment="1">
      <alignment horizontal="center" vertical="center" wrapText="1"/>
    </xf>
    <xf numFmtId="43" fontId="21" fillId="3" borderId="0" xfId="2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3">
    <cellStyle name="Comma" xfId="2" builtinId="3"/>
    <cellStyle name="Normal" xfId="0" builtinId="0"/>
    <cellStyle name="Normal 2" xfId="1" xr:uid="{AFDFB34E-67B4-494C-B686-96956BB871A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1111111111"/>
  <dimension ref="A1:Z36"/>
  <sheetViews>
    <sheetView tabSelected="1" topLeftCell="A24" zoomScale="70" zoomScaleNormal="70" zoomScaleSheetLayoutView="75" workbookViewId="0">
      <selection activeCell="R32" sqref="R32"/>
    </sheetView>
  </sheetViews>
  <sheetFormatPr defaultColWidth="9.140625" defaultRowHeight="8.25" x14ac:dyDescent="0.15"/>
  <cols>
    <col min="1" max="1" width="11.140625" style="1" customWidth="1"/>
    <col min="2" max="6" width="7.85546875" style="1" customWidth="1"/>
    <col min="7" max="7" width="14.5703125" style="23" customWidth="1"/>
    <col min="8" max="8" width="9.140625" style="4"/>
    <col min="9" max="9" width="11.5703125" style="4" bestFit="1" customWidth="1"/>
    <col min="10" max="10" width="14" style="1" customWidth="1"/>
    <col min="11" max="11" width="9.140625" style="4"/>
    <col min="12" max="13" width="13.42578125" style="1" customWidth="1"/>
    <col min="14" max="14" width="8.140625" style="4" customWidth="1"/>
    <col min="15" max="15" width="7.85546875" style="4" customWidth="1"/>
    <col min="16" max="16" width="9.140625" style="30" customWidth="1"/>
    <col min="17" max="17" width="11.85546875" style="29" customWidth="1"/>
    <col min="18" max="18" width="12.85546875" style="29" customWidth="1"/>
    <col min="19" max="19" width="14.85546875" style="1" customWidth="1"/>
    <col min="20" max="20" width="12.140625" style="1" customWidth="1"/>
    <col min="21" max="21" width="14" style="1" customWidth="1"/>
    <col min="22" max="16384" width="9.140625" style="1"/>
  </cols>
  <sheetData>
    <row r="1" spans="1:21" ht="11.1" customHeight="1" x14ac:dyDescent="0.2">
      <c r="A1" s="123" t="s">
        <v>0</v>
      </c>
      <c r="B1" s="124"/>
      <c r="C1" s="124"/>
      <c r="D1" s="124"/>
      <c r="E1" s="124"/>
      <c r="F1" s="124"/>
      <c r="G1" s="124"/>
      <c r="H1" s="125"/>
      <c r="I1" s="134" t="s">
        <v>1</v>
      </c>
      <c r="J1" s="135"/>
      <c r="K1" s="135"/>
      <c r="L1" s="135"/>
      <c r="M1" s="135"/>
      <c r="N1" s="136"/>
      <c r="O1" s="75" t="s">
        <v>2</v>
      </c>
      <c r="P1" s="132"/>
      <c r="Q1" s="43"/>
      <c r="R1" s="44"/>
    </row>
    <row r="2" spans="1:21" ht="8.25" customHeight="1" x14ac:dyDescent="0.15">
      <c r="A2" s="126"/>
      <c r="B2" s="127"/>
      <c r="C2" s="127"/>
      <c r="D2" s="127"/>
      <c r="E2" s="127"/>
      <c r="F2" s="127"/>
      <c r="G2" s="127"/>
      <c r="H2" s="128"/>
      <c r="I2" s="17"/>
      <c r="K2" s="1"/>
      <c r="N2" s="10"/>
      <c r="O2" s="80" t="s">
        <v>77</v>
      </c>
      <c r="P2" s="133"/>
      <c r="Q2" s="35"/>
      <c r="R2" s="36"/>
    </row>
    <row r="3" spans="1:21" ht="12.75" customHeight="1" x14ac:dyDescent="0.15">
      <c r="A3" s="126"/>
      <c r="B3" s="127"/>
      <c r="C3" s="127"/>
      <c r="D3" s="127"/>
      <c r="E3" s="127"/>
      <c r="F3" s="127"/>
      <c r="G3" s="127"/>
      <c r="H3" s="128"/>
      <c r="I3" s="107" t="s">
        <v>76</v>
      </c>
      <c r="J3" s="108"/>
      <c r="K3" s="108"/>
      <c r="L3" s="108"/>
      <c r="M3" s="108"/>
      <c r="N3" s="109"/>
      <c r="Q3" s="35"/>
      <c r="R3" s="36"/>
    </row>
    <row r="4" spans="1:21" ht="8.25" customHeight="1" x14ac:dyDescent="0.15">
      <c r="A4" s="126"/>
      <c r="B4" s="127"/>
      <c r="C4" s="127"/>
      <c r="D4" s="127"/>
      <c r="E4" s="127"/>
      <c r="F4" s="127"/>
      <c r="G4" s="127"/>
      <c r="H4" s="128"/>
      <c r="I4" s="110"/>
      <c r="J4" s="108"/>
      <c r="K4" s="108"/>
      <c r="L4" s="108"/>
      <c r="M4" s="108"/>
      <c r="N4" s="109"/>
      <c r="O4" s="8" t="s">
        <v>3</v>
      </c>
      <c r="Q4" s="35"/>
      <c r="R4" s="36"/>
    </row>
    <row r="5" spans="1:21" ht="8.25" customHeight="1" x14ac:dyDescent="0.15">
      <c r="A5" s="126"/>
      <c r="B5" s="127"/>
      <c r="C5" s="127"/>
      <c r="D5" s="127"/>
      <c r="E5" s="127"/>
      <c r="F5" s="127"/>
      <c r="G5" s="127"/>
      <c r="H5" s="128"/>
      <c r="I5" s="110"/>
      <c r="J5" s="108"/>
      <c r="K5" s="108"/>
      <c r="L5" s="108"/>
      <c r="M5" s="108"/>
      <c r="N5" s="109"/>
      <c r="O5" s="119">
        <v>46106</v>
      </c>
      <c r="P5" s="120"/>
      <c r="Q5" s="35"/>
      <c r="R5" s="36"/>
    </row>
    <row r="6" spans="1:21" ht="9" customHeight="1" x14ac:dyDescent="0.15">
      <c r="A6" s="126"/>
      <c r="B6" s="127"/>
      <c r="C6" s="127"/>
      <c r="D6" s="127"/>
      <c r="E6" s="127"/>
      <c r="F6" s="127"/>
      <c r="G6" s="127"/>
      <c r="H6" s="128"/>
      <c r="I6" s="110"/>
      <c r="J6" s="108"/>
      <c r="K6" s="108"/>
      <c r="L6" s="108"/>
      <c r="M6" s="108"/>
      <c r="N6" s="109"/>
      <c r="O6" s="121"/>
      <c r="P6" s="122"/>
      <c r="Q6" s="35"/>
      <c r="R6" s="36"/>
    </row>
    <row r="7" spans="1:21" ht="8.25" customHeight="1" x14ac:dyDescent="0.15">
      <c r="A7" s="126"/>
      <c r="B7" s="127"/>
      <c r="C7" s="127"/>
      <c r="D7" s="127"/>
      <c r="E7" s="127"/>
      <c r="F7" s="127"/>
      <c r="G7" s="127"/>
      <c r="H7" s="128"/>
      <c r="I7" s="110"/>
      <c r="J7" s="108"/>
      <c r="K7" s="108"/>
      <c r="L7" s="108"/>
      <c r="M7" s="108"/>
      <c r="N7" s="109"/>
      <c r="O7" s="1"/>
      <c r="Q7" s="35"/>
      <c r="R7" s="36"/>
    </row>
    <row r="8" spans="1:21" ht="4.5" customHeight="1" x14ac:dyDescent="0.15">
      <c r="A8" s="126"/>
      <c r="B8" s="127"/>
      <c r="C8" s="127"/>
      <c r="D8" s="127"/>
      <c r="E8" s="127"/>
      <c r="F8" s="127"/>
      <c r="G8" s="127"/>
      <c r="H8" s="128"/>
      <c r="I8" s="110"/>
      <c r="J8" s="108"/>
      <c r="K8" s="108"/>
      <c r="L8" s="108"/>
      <c r="M8" s="108"/>
      <c r="N8" s="109"/>
      <c r="Q8" s="37"/>
      <c r="R8" s="38"/>
    </row>
    <row r="9" spans="1:21" ht="8.25" hidden="1" customHeight="1" x14ac:dyDescent="0.15">
      <c r="A9" s="129"/>
      <c r="B9" s="130"/>
      <c r="C9" s="130"/>
      <c r="D9" s="130"/>
      <c r="E9" s="130"/>
      <c r="F9" s="130"/>
      <c r="G9" s="130"/>
      <c r="H9" s="131"/>
      <c r="I9" s="111"/>
      <c r="J9" s="112"/>
      <c r="K9" s="112"/>
      <c r="L9" s="112"/>
      <c r="M9" s="112"/>
      <c r="N9" s="113"/>
      <c r="Q9" s="37"/>
      <c r="R9" s="38"/>
    </row>
    <row r="10" spans="1:21" x14ac:dyDescent="0.15">
      <c r="A10" s="143" t="s">
        <v>4</v>
      </c>
      <c r="B10" s="144"/>
      <c r="C10" s="144"/>
      <c r="D10" s="144"/>
      <c r="E10" s="144"/>
      <c r="F10" s="145"/>
      <c r="G10" s="52"/>
      <c r="H10" s="149" t="s">
        <v>5</v>
      </c>
      <c r="I10" s="114"/>
      <c r="J10" s="114"/>
      <c r="K10" s="114"/>
      <c r="L10" s="114"/>
      <c r="M10" s="114"/>
      <c r="N10" s="114"/>
      <c r="O10" s="114"/>
      <c r="P10" s="115"/>
      <c r="Q10" s="39"/>
      <c r="R10" s="40"/>
    </row>
    <row r="11" spans="1:21" x14ac:dyDescent="0.15">
      <c r="A11" s="146"/>
      <c r="B11" s="147"/>
      <c r="C11" s="147"/>
      <c r="D11" s="147"/>
      <c r="E11" s="147"/>
      <c r="F11" s="148"/>
      <c r="G11" s="24"/>
      <c r="H11" s="116"/>
      <c r="I11" s="117"/>
      <c r="J11" s="117"/>
      <c r="K11" s="117"/>
      <c r="L11" s="117"/>
      <c r="M11" s="117"/>
      <c r="N11" s="117"/>
      <c r="O11" s="117"/>
      <c r="P11" s="118"/>
      <c r="Q11" s="39"/>
      <c r="R11" s="40"/>
    </row>
    <row r="12" spans="1:21" x14ac:dyDescent="0.15">
      <c r="A12" s="9"/>
      <c r="F12" s="10"/>
      <c r="G12" s="24"/>
      <c r="H12" s="137" t="s">
        <v>6</v>
      </c>
      <c r="I12" s="138"/>
      <c r="J12" s="138"/>
      <c r="K12" s="138"/>
      <c r="L12" s="139"/>
      <c r="M12" s="76"/>
      <c r="N12" s="92" t="s">
        <v>7</v>
      </c>
      <c r="O12" s="114"/>
      <c r="P12" s="115"/>
      <c r="Q12" s="92" t="s">
        <v>8</v>
      </c>
      <c r="R12" s="93"/>
      <c r="S12" s="161" t="s">
        <v>80</v>
      </c>
      <c r="T12" s="162"/>
      <c r="U12" s="162"/>
    </row>
    <row r="13" spans="1:21" x14ac:dyDescent="0.15">
      <c r="A13" s="11"/>
      <c r="F13" s="10"/>
      <c r="G13" s="24"/>
      <c r="H13" s="140"/>
      <c r="I13" s="141"/>
      <c r="J13" s="141"/>
      <c r="K13" s="141"/>
      <c r="L13" s="142"/>
      <c r="M13" s="77"/>
      <c r="N13" s="116"/>
      <c r="O13" s="117"/>
      <c r="P13" s="118"/>
      <c r="Q13" s="94"/>
      <c r="R13" s="95"/>
      <c r="S13" s="163"/>
      <c r="T13" s="164"/>
      <c r="U13" s="164"/>
    </row>
    <row r="14" spans="1:21" ht="12.75" x14ac:dyDescent="0.2">
      <c r="A14" s="11"/>
      <c r="F14" s="10"/>
      <c r="G14" s="25"/>
      <c r="H14" s="12"/>
      <c r="I14" s="9"/>
      <c r="J14" s="9"/>
      <c r="K14" s="9"/>
      <c r="L14" s="98" t="s">
        <v>9</v>
      </c>
      <c r="M14" s="99"/>
      <c r="N14" s="9"/>
      <c r="O14" s="9"/>
      <c r="P14" s="31" t="s">
        <v>10</v>
      </c>
      <c r="Q14" s="41"/>
      <c r="R14" s="46"/>
      <c r="S14" s="165" t="s">
        <v>81</v>
      </c>
      <c r="T14" s="165" t="s">
        <v>82</v>
      </c>
      <c r="U14" s="167" t="s">
        <v>83</v>
      </c>
    </row>
    <row r="15" spans="1:21" ht="12.75" x14ac:dyDescent="0.2">
      <c r="A15" s="11"/>
      <c r="F15" s="10"/>
      <c r="G15" s="26" t="s">
        <v>11</v>
      </c>
      <c r="H15" s="14" t="s">
        <v>12</v>
      </c>
      <c r="I15" s="13" t="s">
        <v>13</v>
      </c>
      <c r="J15" s="13" t="s">
        <v>14</v>
      </c>
      <c r="K15" s="13" t="s">
        <v>15</v>
      </c>
      <c r="L15" s="87" t="s">
        <v>16</v>
      </c>
      <c r="M15" s="88"/>
      <c r="N15" s="13" t="s">
        <v>17</v>
      </c>
      <c r="O15" s="13" t="s">
        <v>18</v>
      </c>
      <c r="P15" s="31" t="s">
        <v>19</v>
      </c>
      <c r="Q15" s="42" t="s">
        <v>20</v>
      </c>
      <c r="R15" s="48" t="s">
        <v>10</v>
      </c>
      <c r="S15" s="165"/>
      <c r="T15" s="165"/>
      <c r="U15" s="168"/>
    </row>
    <row r="16" spans="1:21" ht="12.75" x14ac:dyDescent="0.2">
      <c r="A16" s="13" t="s">
        <v>21</v>
      </c>
      <c r="B16" s="87" t="s">
        <v>22</v>
      </c>
      <c r="C16" s="96"/>
      <c r="D16" s="96"/>
      <c r="E16" s="96"/>
      <c r="F16" s="97"/>
      <c r="G16" s="26" t="s">
        <v>23</v>
      </c>
      <c r="H16" s="14" t="s">
        <v>24</v>
      </c>
      <c r="I16" s="13" t="s">
        <v>25</v>
      </c>
      <c r="J16" s="13" t="s">
        <v>25</v>
      </c>
      <c r="K16" s="13" t="s">
        <v>26</v>
      </c>
      <c r="L16" s="100" t="s">
        <v>27</v>
      </c>
      <c r="M16" s="101"/>
      <c r="N16" s="13" t="s">
        <v>19</v>
      </c>
      <c r="O16" s="13" t="s">
        <v>28</v>
      </c>
      <c r="P16" s="31" t="s">
        <v>29</v>
      </c>
      <c r="Q16" s="42" t="s">
        <v>30</v>
      </c>
      <c r="R16" s="48" t="s">
        <v>20</v>
      </c>
      <c r="S16" s="165"/>
      <c r="T16" s="165"/>
      <c r="U16" s="168"/>
    </row>
    <row r="17" spans="1:26" ht="8.25" customHeight="1" x14ac:dyDescent="0.15">
      <c r="A17" s="13" t="s">
        <v>31</v>
      </c>
      <c r="F17" s="10"/>
      <c r="G17" s="26" t="s">
        <v>32</v>
      </c>
      <c r="H17" s="10"/>
      <c r="I17" s="13" t="s">
        <v>33</v>
      </c>
      <c r="J17" s="13" t="s">
        <v>34</v>
      </c>
      <c r="K17" s="13" t="s">
        <v>35</v>
      </c>
      <c r="L17" s="13"/>
      <c r="M17" s="13"/>
      <c r="N17" s="13" t="s">
        <v>36</v>
      </c>
      <c r="O17" s="13" t="s">
        <v>19</v>
      </c>
      <c r="P17" s="32" t="s">
        <v>37</v>
      </c>
      <c r="Q17" s="42" t="s">
        <v>38</v>
      </c>
      <c r="R17" s="48" t="s">
        <v>39</v>
      </c>
      <c r="S17" s="165"/>
      <c r="T17" s="165"/>
      <c r="U17" s="168"/>
      <c r="Y17" s="3"/>
    </row>
    <row r="18" spans="1:26" ht="12.75" customHeight="1" x14ac:dyDescent="0.15">
      <c r="A18" s="11"/>
      <c r="F18" s="10"/>
      <c r="G18" s="27"/>
      <c r="H18" s="10"/>
      <c r="I18" s="13" t="s">
        <v>40</v>
      </c>
      <c r="J18" s="13"/>
      <c r="K18" s="13"/>
      <c r="L18" s="13" t="s">
        <v>41</v>
      </c>
      <c r="M18" s="13" t="s">
        <v>42</v>
      </c>
      <c r="N18" s="13"/>
      <c r="O18" s="13" t="s">
        <v>43</v>
      </c>
      <c r="P18" s="31"/>
      <c r="Q18" s="41"/>
      <c r="R18" s="47"/>
      <c r="S18" s="165"/>
      <c r="T18" s="165"/>
      <c r="U18" s="168"/>
      <c r="Y18" s="3"/>
    </row>
    <row r="19" spans="1:26" ht="12.75" customHeight="1" x14ac:dyDescent="0.2">
      <c r="A19" s="15" t="s">
        <v>44</v>
      </c>
      <c r="B19" s="87" t="s">
        <v>45</v>
      </c>
      <c r="C19" s="96"/>
      <c r="D19" s="96"/>
      <c r="E19" s="96"/>
      <c r="F19" s="97"/>
      <c r="G19" s="28" t="s">
        <v>46</v>
      </c>
      <c r="H19" s="16" t="s">
        <v>47</v>
      </c>
      <c r="I19" s="15" t="s">
        <v>48</v>
      </c>
      <c r="J19" s="15" t="s">
        <v>49</v>
      </c>
      <c r="K19" s="15" t="s">
        <v>50</v>
      </c>
      <c r="L19" s="15"/>
      <c r="M19" s="15"/>
      <c r="N19" s="15" t="s">
        <v>51</v>
      </c>
      <c r="O19" s="15" t="s">
        <v>52</v>
      </c>
      <c r="P19" s="33" t="s">
        <v>53</v>
      </c>
      <c r="Q19" s="45" t="s">
        <v>54</v>
      </c>
      <c r="R19" s="49" t="s">
        <v>55</v>
      </c>
      <c r="S19" s="166"/>
      <c r="T19" s="166"/>
      <c r="U19" s="168"/>
      <c r="V19" s="169" t="s">
        <v>84</v>
      </c>
      <c r="W19" s="169"/>
      <c r="X19" s="169"/>
      <c r="Y19" s="169"/>
      <c r="Z19" s="169"/>
    </row>
    <row r="20" spans="1:26" s="2" customFormat="1" ht="52.5" customHeight="1" x14ac:dyDescent="0.2">
      <c r="B20" s="104" t="s">
        <v>79</v>
      </c>
      <c r="C20" s="105"/>
      <c r="D20" s="105"/>
      <c r="E20" s="105"/>
      <c r="F20" s="106"/>
      <c r="G20" s="78" t="s">
        <v>78</v>
      </c>
      <c r="H20" s="5">
        <v>100</v>
      </c>
      <c r="I20" s="6">
        <v>1</v>
      </c>
      <c r="J20" s="53">
        <f t="shared" ref="J20:J29" si="0">H20*I20</f>
        <v>100</v>
      </c>
      <c r="K20" s="50">
        <v>1</v>
      </c>
      <c r="L20" s="68"/>
      <c r="M20" s="68">
        <f>SUM(J20*K20)</f>
        <v>100</v>
      </c>
      <c r="N20" s="6"/>
      <c r="O20" s="7"/>
      <c r="P20" s="34"/>
      <c r="Q20" s="51">
        <v>61.36</v>
      </c>
      <c r="R20" s="70">
        <f>SUM(M20*Q20)</f>
        <v>6136</v>
      </c>
      <c r="S20" s="2">
        <v>2346</v>
      </c>
      <c r="U20" s="67">
        <f>M20-S20</f>
        <v>-2246</v>
      </c>
      <c r="V20" s="3"/>
      <c r="W20" s="1"/>
      <c r="X20" s="1"/>
    </row>
    <row r="21" spans="1:26" s="2" customFormat="1" ht="45" customHeight="1" x14ac:dyDescent="0.2">
      <c r="B21" s="89" t="s">
        <v>57</v>
      </c>
      <c r="C21" s="102"/>
      <c r="D21" s="102"/>
      <c r="E21" s="102"/>
      <c r="F21" s="103"/>
      <c r="G21" s="74" t="s">
        <v>56</v>
      </c>
      <c r="H21" s="5">
        <v>100</v>
      </c>
      <c r="I21" s="6">
        <v>1</v>
      </c>
      <c r="J21" s="53">
        <f t="shared" si="0"/>
        <v>100</v>
      </c>
      <c r="K21" s="50">
        <v>1</v>
      </c>
      <c r="L21" s="53"/>
      <c r="M21" s="68">
        <f>SUM(J21*K21)</f>
        <v>100</v>
      </c>
      <c r="N21" s="6"/>
      <c r="O21" s="7"/>
      <c r="P21" s="34"/>
      <c r="Q21" s="51">
        <v>61.36</v>
      </c>
      <c r="R21" s="70">
        <f t="shared" ref="R21" si="1">SUM(M21*Q21)</f>
        <v>6136</v>
      </c>
      <c r="S21" s="2">
        <v>4260</v>
      </c>
      <c r="T21" s="67">
        <f>M21-S21</f>
        <v>-4160</v>
      </c>
      <c r="V21" s="3"/>
      <c r="W21" s="1"/>
      <c r="X21" s="1"/>
    </row>
    <row r="22" spans="1:26" s="2" customFormat="1" ht="128.25" customHeight="1" x14ac:dyDescent="0.2">
      <c r="A22" s="73"/>
      <c r="B22" s="89" t="s">
        <v>58</v>
      </c>
      <c r="C22" s="90"/>
      <c r="D22" s="90"/>
      <c r="E22" s="90"/>
      <c r="F22" s="91"/>
      <c r="G22" s="74" t="s">
        <v>56</v>
      </c>
      <c r="H22" s="5">
        <v>100</v>
      </c>
      <c r="I22" s="6">
        <v>1</v>
      </c>
      <c r="J22" s="53">
        <f t="shared" si="0"/>
        <v>100</v>
      </c>
      <c r="K22" s="50">
        <v>0.5</v>
      </c>
      <c r="L22" s="67"/>
      <c r="M22" s="68">
        <f>SUM(J22*K22)</f>
        <v>50</v>
      </c>
      <c r="N22" s="6"/>
      <c r="O22" s="7"/>
      <c r="P22" s="34"/>
      <c r="Q22" s="51">
        <v>61.36</v>
      </c>
      <c r="R22" s="70">
        <f>SUM(M22*Q22)</f>
        <v>3068</v>
      </c>
      <c r="S22" s="2">
        <v>98</v>
      </c>
      <c r="T22" s="67">
        <f t="shared" ref="T22:T23" si="2">M22-S22</f>
        <v>-48</v>
      </c>
      <c r="V22" s="3"/>
      <c r="W22" s="1"/>
      <c r="X22" s="1"/>
    </row>
    <row r="23" spans="1:26" s="2" customFormat="1" ht="37.5" customHeight="1" x14ac:dyDescent="0.2">
      <c r="A23" s="73"/>
      <c r="B23" s="89" t="s">
        <v>59</v>
      </c>
      <c r="C23" s="102"/>
      <c r="D23" s="102"/>
      <c r="E23" s="102"/>
      <c r="F23" s="103"/>
      <c r="G23" s="74" t="s">
        <v>60</v>
      </c>
      <c r="H23" s="5">
        <v>100</v>
      </c>
      <c r="I23" s="6">
        <v>1</v>
      </c>
      <c r="J23" s="53">
        <f t="shared" si="0"/>
        <v>100</v>
      </c>
      <c r="K23" s="50">
        <v>0.5</v>
      </c>
      <c r="L23" s="53"/>
      <c r="M23" s="68">
        <f>J23*K23</f>
        <v>50</v>
      </c>
      <c r="N23" s="6"/>
      <c r="O23" s="7"/>
      <c r="P23" s="34"/>
      <c r="Q23" s="51">
        <v>61.36</v>
      </c>
      <c r="R23" s="70">
        <f>M23*Q23</f>
        <v>3068</v>
      </c>
      <c r="S23" s="2">
        <v>69</v>
      </c>
      <c r="T23" s="67">
        <f t="shared" si="2"/>
        <v>-19</v>
      </c>
      <c r="V23" s="3"/>
      <c r="W23" s="1"/>
      <c r="X23" s="1"/>
    </row>
    <row r="24" spans="1:26" s="2" customFormat="1" ht="43.5" customHeight="1" x14ac:dyDescent="0.2">
      <c r="A24" s="73"/>
      <c r="B24" s="89" t="s">
        <v>61</v>
      </c>
      <c r="C24" s="102"/>
      <c r="D24" s="102"/>
      <c r="E24" s="102"/>
      <c r="F24" s="103"/>
      <c r="G24" s="74" t="s">
        <v>62</v>
      </c>
      <c r="H24" s="5">
        <v>100</v>
      </c>
      <c r="I24" s="6">
        <v>4</v>
      </c>
      <c r="J24" s="53">
        <f t="shared" si="0"/>
        <v>400</v>
      </c>
      <c r="K24" s="50">
        <v>1</v>
      </c>
      <c r="L24" s="67">
        <f t="shared" ref="L24:L29" si="3">J24*K24</f>
        <v>400</v>
      </c>
      <c r="M24" s="68"/>
      <c r="N24" s="6"/>
      <c r="O24" s="7"/>
      <c r="P24" s="34"/>
      <c r="Q24" s="51"/>
      <c r="R24" s="70"/>
      <c r="S24" s="86">
        <v>552</v>
      </c>
      <c r="T24" s="67">
        <f>L24-S24</f>
        <v>-152</v>
      </c>
      <c r="V24" s="1"/>
      <c r="W24" s="1"/>
      <c r="X24" s="1"/>
    </row>
    <row r="25" spans="1:26" s="2" customFormat="1" ht="30" customHeight="1" x14ac:dyDescent="0.2">
      <c r="A25" s="73"/>
      <c r="B25" s="89" t="s">
        <v>63</v>
      </c>
      <c r="C25" s="153"/>
      <c r="D25" s="153"/>
      <c r="E25" s="153"/>
      <c r="F25" s="154"/>
      <c r="G25" s="74" t="s">
        <v>64</v>
      </c>
      <c r="H25" s="5">
        <v>100</v>
      </c>
      <c r="I25" s="6">
        <v>1</v>
      </c>
      <c r="J25" s="53">
        <f t="shared" si="0"/>
        <v>100</v>
      </c>
      <c r="K25" s="50">
        <v>1</v>
      </c>
      <c r="L25" s="67">
        <f t="shared" si="3"/>
        <v>100</v>
      </c>
      <c r="M25" s="68"/>
      <c r="N25" s="6"/>
      <c r="O25" s="7"/>
      <c r="P25" s="34"/>
      <c r="Q25" s="51"/>
      <c r="R25" s="70"/>
      <c r="S25" s="2">
        <v>6816</v>
      </c>
      <c r="T25" s="67">
        <f t="shared" ref="T25:T29" si="4">L25-S25</f>
        <v>-6716</v>
      </c>
      <c r="V25" s="1"/>
      <c r="W25" s="1"/>
      <c r="X25" s="1"/>
    </row>
    <row r="26" spans="1:26" s="2" customFormat="1" ht="30" customHeight="1" x14ac:dyDescent="0.2">
      <c r="A26" s="73"/>
      <c r="B26" s="89" t="s">
        <v>65</v>
      </c>
      <c r="C26" s="102"/>
      <c r="D26" s="102"/>
      <c r="E26" s="102"/>
      <c r="F26" s="103"/>
      <c r="G26" s="74" t="s">
        <v>66</v>
      </c>
      <c r="H26" s="5">
        <v>100</v>
      </c>
      <c r="I26" s="6">
        <v>1</v>
      </c>
      <c r="J26" s="53">
        <f t="shared" si="0"/>
        <v>100</v>
      </c>
      <c r="K26" s="50">
        <v>1</v>
      </c>
      <c r="L26" s="67">
        <f t="shared" si="3"/>
        <v>100</v>
      </c>
      <c r="M26" s="68"/>
      <c r="N26" s="6"/>
      <c r="O26" s="7"/>
      <c r="P26" s="34"/>
      <c r="Q26" s="51"/>
      <c r="R26" s="70"/>
      <c r="S26" s="2">
        <v>426</v>
      </c>
      <c r="T26" s="67">
        <f t="shared" si="4"/>
        <v>-326</v>
      </c>
      <c r="U26" s="1"/>
      <c r="V26" s="1"/>
      <c r="W26" s="1"/>
      <c r="X26" s="1"/>
    </row>
    <row r="27" spans="1:26" s="2" customFormat="1" ht="42.75" customHeight="1" x14ac:dyDescent="0.2">
      <c r="A27" s="73"/>
      <c r="B27" s="89" t="s">
        <v>67</v>
      </c>
      <c r="C27" s="102"/>
      <c r="D27" s="102"/>
      <c r="E27" s="102"/>
      <c r="F27" s="103"/>
      <c r="G27" s="74" t="s">
        <v>68</v>
      </c>
      <c r="H27" s="5">
        <v>100</v>
      </c>
      <c r="I27" s="6">
        <v>1</v>
      </c>
      <c r="J27" s="53">
        <f t="shared" si="0"/>
        <v>100</v>
      </c>
      <c r="K27" s="50">
        <v>3</v>
      </c>
      <c r="L27" s="68">
        <f t="shared" si="3"/>
        <v>300</v>
      </c>
      <c r="M27" s="68"/>
      <c r="N27" s="6"/>
      <c r="O27" s="7"/>
      <c r="P27" s="34"/>
      <c r="Q27" s="51"/>
      <c r="R27" s="70"/>
      <c r="S27" s="2">
        <v>552</v>
      </c>
      <c r="T27" s="67">
        <f t="shared" si="4"/>
        <v>-252</v>
      </c>
      <c r="U27" s="1"/>
      <c r="W27" s="1"/>
      <c r="X27" s="1"/>
    </row>
    <row r="28" spans="1:26" s="2" customFormat="1" ht="42.75" customHeight="1" x14ac:dyDescent="0.2">
      <c r="A28" s="73"/>
      <c r="B28" s="89" t="s">
        <v>69</v>
      </c>
      <c r="C28" s="90"/>
      <c r="D28" s="90"/>
      <c r="E28" s="90"/>
      <c r="F28" s="91"/>
      <c r="G28" s="74" t="s">
        <v>56</v>
      </c>
      <c r="H28" s="5">
        <v>100</v>
      </c>
      <c r="I28" s="6">
        <v>1</v>
      </c>
      <c r="J28" s="53">
        <f t="shared" si="0"/>
        <v>100</v>
      </c>
      <c r="K28" s="50">
        <v>0.5</v>
      </c>
      <c r="L28" s="68">
        <f t="shared" si="3"/>
        <v>50</v>
      </c>
      <c r="M28" s="68"/>
      <c r="N28" s="6"/>
      <c r="O28" s="7"/>
      <c r="P28" s="34"/>
      <c r="Q28" s="51"/>
      <c r="R28" s="70"/>
      <c r="S28" s="2">
        <v>213</v>
      </c>
      <c r="T28" s="67">
        <f t="shared" si="4"/>
        <v>-163</v>
      </c>
      <c r="U28" s="1"/>
      <c r="V28" s="1"/>
      <c r="W28" s="1"/>
      <c r="X28" s="1"/>
    </row>
    <row r="29" spans="1:26" s="2" customFormat="1" ht="42.75" customHeight="1" x14ac:dyDescent="0.2">
      <c r="A29" s="73"/>
      <c r="B29" s="89" t="s">
        <v>70</v>
      </c>
      <c r="C29" s="90"/>
      <c r="D29" s="90"/>
      <c r="E29" s="90"/>
      <c r="F29" s="91"/>
      <c r="G29" s="74" t="s">
        <v>71</v>
      </c>
      <c r="H29" s="5">
        <v>100</v>
      </c>
      <c r="I29" s="6">
        <v>1</v>
      </c>
      <c r="J29" s="53">
        <f t="shared" si="0"/>
        <v>100</v>
      </c>
      <c r="K29" s="50">
        <v>1</v>
      </c>
      <c r="L29" s="68">
        <f t="shared" si="3"/>
        <v>100</v>
      </c>
      <c r="M29" s="68"/>
      <c r="N29" s="6"/>
      <c r="O29" s="7"/>
      <c r="P29" s="34"/>
      <c r="Q29" s="51"/>
      <c r="R29" s="70"/>
      <c r="S29" s="2">
        <v>5</v>
      </c>
      <c r="T29" s="67">
        <f t="shared" si="4"/>
        <v>95</v>
      </c>
      <c r="U29" s="1"/>
      <c r="V29" s="1"/>
      <c r="W29" s="1"/>
      <c r="X29" s="1"/>
    </row>
    <row r="30" spans="1:26" s="2" customFormat="1" ht="25.5" customHeight="1" x14ac:dyDescent="0.2">
      <c r="A30" s="73"/>
      <c r="B30" s="89"/>
      <c r="C30" s="90"/>
      <c r="D30" s="90"/>
      <c r="E30" s="90"/>
      <c r="F30" s="91"/>
      <c r="G30" s="74"/>
      <c r="H30" s="5"/>
      <c r="I30" s="6"/>
      <c r="J30" s="53"/>
      <c r="K30" s="50"/>
      <c r="L30" s="68"/>
      <c r="M30" s="68"/>
      <c r="N30" s="6"/>
      <c r="O30" s="7"/>
      <c r="P30" s="34"/>
      <c r="Q30" s="51"/>
      <c r="R30" s="70"/>
      <c r="S30" s="1"/>
      <c r="T30" s="53"/>
      <c r="U30" s="1"/>
      <c r="V30" s="1"/>
      <c r="W30" s="1"/>
      <c r="X30" s="1"/>
    </row>
    <row r="31" spans="1:26" s="2" customFormat="1" ht="35.1" customHeight="1" x14ac:dyDescent="0.2">
      <c r="A31" s="73"/>
      <c r="B31" s="89" t="s">
        <v>72</v>
      </c>
      <c r="C31" s="153"/>
      <c r="D31" s="153"/>
      <c r="E31" s="153"/>
      <c r="F31" s="154"/>
      <c r="G31" s="74"/>
      <c r="H31" s="5"/>
      <c r="I31" s="6"/>
      <c r="J31" s="53"/>
      <c r="K31" s="50"/>
      <c r="L31" s="68"/>
      <c r="M31" s="68"/>
      <c r="N31" s="6"/>
      <c r="O31" s="7"/>
      <c r="P31" s="34"/>
      <c r="Q31" s="51"/>
      <c r="R31" s="70"/>
      <c r="S31" s="1"/>
      <c r="T31" s="1"/>
      <c r="U31" s="1"/>
      <c r="V31" s="3"/>
      <c r="W31" s="1"/>
      <c r="X31" s="1"/>
    </row>
    <row r="32" spans="1:26" s="2" customFormat="1" ht="35.1" customHeight="1" x14ac:dyDescent="0.2">
      <c r="A32" s="73"/>
      <c r="B32" s="89"/>
      <c r="C32" s="153"/>
      <c r="D32" s="153"/>
      <c r="E32" s="153"/>
      <c r="F32" s="154"/>
      <c r="G32" s="74"/>
      <c r="H32" s="5"/>
      <c r="I32" s="6"/>
      <c r="J32" s="79"/>
      <c r="K32" s="50"/>
      <c r="L32" s="69"/>
      <c r="M32" s="69"/>
      <c r="N32" s="6"/>
      <c r="O32" s="7"/>
      <c r="P32" s="34"/>
      <c r="Q32" s="51"/>
      <c r="R32" s="70"/>
      <c r="S32" s="1"/>
      <c r="T32" s="1"/>
      <c r="U32" s="1"/>
      <c r="V32" s="3"/>
      <c r="W32" s="1"/>
      <c r="X32" s="1"/>
    </row>
    <row r="33" spans="1:23" ht="20.100000000000001" customHeight="1" thickBot="1" x14ac:dyDescent="0.25">
      <c r="A33" s="20"/>
      <c r="B33" s="158" t="s">
        <v>73</v>
      </c>
      <c r="C33" s="159"/>
      <c r="D33" s="159"/>
      <c r="E33" s="159"/>
      <c r="F33" s="160"/>
      <c r="G33" s="57"/>
      <c r="H33" s="58"/>
      <c r="I33" s="59"/>
      <c r="J33" s="54">
        <f>SUM(J20:J32)</f>
        <v>1300</v>
      </c>
      <c r="K33" s="63"/>
      <c r="L33" s="54">
        <f>SUM(L20:L29)</f>
        <v>1050</v>
      </c>
      <c r="M33" s="54">
        <f>SUM(M20:M29)</f>
        <v>300</v>
      </c>
      <c r="N33" s="63"/>
      <c r="O33" s="63"/>
      <c r="P33" s="18">
        <f>SUM(P20:P32)</f>
        <v>0</v>
      </c>
      <c r="Q33" s="65"/>
      <c r="R33" s="83">
        <f>SUM(R20:R30)</f>
        <v>18408</v>
      </c>
      <c r="S33" s="84">
        <f>SUM(S20:S32)</f>
        <v>15337</v>
      </c>
      <c r="T33" s="85">
        <f>SUM(T21:T32)</f>
        <v>-11741</v>
      </c>
      <c r="U33" s="85">
        <f>SUM(U20:U32)</f>
        <v>-2246</v>
      </c>
      <c r="V33" s="21"/>
      <c r="W33" s="2"/>
    </row>
    <row r="34" spans="1:23" ht="19.5" customHeight="1" thickBot="1" x14ac:dyDescent="0.2">
      <c r="A34" s="22"/>
      <c r="B34" s="155" t="s">
        <v>74</v>
      </c>
      <c r="C34" s="156"/>
      <c r="D34" s="156"/>
      <c r="E34" s="156"/>
      <c r="F34" s="157"/>
      <c r="G34" s="60"/>
      <c r="H34" s="61"/>
      <c r="I34" s="62"/>
      <c r="J34" s="55">
        <f>SUM(J33)</f>
        <v>1300</v>
      </c>
      <c r="K34" s="64"/>
      <c r="L34" s="55">
        <f>SUM(L33)</f>
        <v>1050</v>
      </c>
      <c r="M34" s="55">
        <f>M33</f>
        <v>300</v>
      </c>
      <c r="N34" s="63"/>
      <c r="O34" s="64"/>
      <c r="P34" s="19">
        <f>SUM(P33)</f>
        <v>0</v>
      </c>
      <c r="Q34" s="66"/>
      <c r="R34" s="71">
        <f>SUM(R33)</f>
        <v>18408</v>
      </c>
      <c r="V34" s="3"/>
    </row>
    <row r="35" spans="1:23" ht="50.1" customHeight="1" thickBot="1" x14ac:dyDescent="0.2">
      <c r="A35" s="150" t="s">
        <v>75</v>
      </c>
      <c r="B35" s="151"/>
      <c r="C35" s="151"/>
      <c r="D35" s="151"/>
      <c r="E35" s="151"/>
      <c r="F35" s="152"/>
      <c r="G35" s="60"/>
      <c r="H35" s="61"/>
      <c r="I35" s="62"/>
      <c r="J35" s="56">
        <f>SUM(J34+N34)</f>
        <v>1300</v>
      </c>
      <c r="K35" s="64"/>
      <c r="L35" s="56"/>
      <c r="M35" s="56"/>
      <c r="N35" s="63"/>
      <c r="O35" s="64"/>
      <c r="P35" s="19"/>
      <c r="Q35" s="64"/>
      <c r="R35" s="72"/>
    </row>
    <row r="36" spans="1:23" ht="12" x14ac:dyDescent="0.2">
      <c r="J36" s="81"/>
      <c r="Q36" s="82"/>
    </row>
  </sheetData>
  <mergeCells count="36">
    <mergeCell ref="S12:U13"/>
    <mergeCell ref="S14:S19"/>
    <mergeCell ref="T14:T19"/>
    <mergeCell ref="U14:U19"/>
    <mergeCell ref="V19:Z19"/>
    <mergeCell ref="A35:F35"/>
    <mergeCell ref="B32:F32"/>
    <mergeCell ref="B31:F31"/>
    <mergeCell ref="B25:F25"/>
    <mergeCell ref="B26:F26"/>
    <mergeCell ref="B27:F27"/>
    <mergeCell ref="B34:F34"/>
    <mergeCell ref="B33:F33"/>
    <mergeCell ref="B30:F30"/>
    <mergeCell ref="I3:N9"/>
    <mergeCell ref="N12:P13"/>
    <mergeCell ref="O5:P6"/>
    <mergeCell ref="A1:H9"/>
    <mergeCell ref="P1:P2"/>
    <mergeCell ref="I1:N1"/>
    <mergeCell ref="H12:L13"/>
    <mergeCell ref="A10:F11"/>
    <mergeCell ref="H10:P11"/>
    <mergeCell ref="L15:M15"/>
    <mergeCell ref="B29:F29"/>
    <mergeCell ref="Q12:R13"/>
    <mergeCell ref="B19:F19"/>
    <mergeCell ref="B16:F16"/>
    <mergeCell ref="L14:M14"/>
    <mergeCell ref="B28:F28"/>
    <mergeCell ref="L16:M16"/>
    <mergeCell ref="B22:F22"/>
    <mergeCell ref="B21:F21"/>
    <mergeCell ref="B23:F23"/>
    <mergeCell ref="B24:F24"/>
    <mergeCell ref="B20:F20"/>
  </mergeCells>
  <phoneticPr fontId="0" type="noConversion"/>
  <printOptions horizontalCentered="1"/>
  <pageMargins left="0.25" right="0.25" top="0.4" bottom="0.75" header="0.5" footer="0.5"/>
  <pageSetup scale="75" orientation="landscape" r:id="rId1"/>
  <headerFooter differentOddEven="1" alignWithMargins="0">
    <oddHeader xml:space="preserve">&amp;C&amp;"Times New Roman,Bold"&amp;7USDA-FPAC-BC SUMMARY OF INFORMATION COLLECTION
&amp;RPage &amp;P of &amp;N
</oddHeader>
    <oddFooter xml:space="preserve">&amp;C&amp;"Times New Roman,Regular"&amp;6            </oddFooter>
  </headerFooter>
  <ignoredErrors>
    <ignoredError sqref="R20:R22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98761C2D4A3849B57A70D1B79787B3" ma:contentTypeVersion="15" ma:contentTypeDescription="Create a new document." ma:contentTypeScope="" ma:versionID="666c405ead9756c0331c5fb9bdb92681">
  <xsd:schema xmlns:xsd="http://www.w3.org/2001/XMLSchema" xmlns:xs="http://www.w3.org/2001/XMLSchema" xmlns:p="http://schemas.microsoft.com/office/2006/metadata/properties" xmlns:ns2="222d77df-aa2d-46ce-901b-fdc9e7ec67a1" xmlns:ns3="3772ab00-4e23-4d09-bb2b-d0d8e8bc7a5e" xmlns:ns4="73fb875a-8af9-4255-b008-0995492d31cd" targetNamespace="http://schemas.microsoft.com/office/2006/metadata/properties" ma:root="true" ma:fieldsID="738723c6a8a9d29a5b4c5432fd821015" ns2:_="" ns3:_="" ns4:_="">
    <xsd:import namespace="222d77df-aa2d-46ce-901b-fdc9e7ec67a1"/>
    <xsd:import namespace="3772ab00-4e23-4d09-bb2b-d0d8e8bc7a5e"/>
    <xsd:import namespace="73fb875a-8af9-4255-b008-0995492d31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4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2d77df-aa2d-46ce-901b-fdc9e7ec67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8ff62593-b918-4deb-ac08-0d74ac0cc7e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72ab00-4e23-4d09-bb2b-d0d8e8bc7a5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fb875a-8af9-4255-b008-0995492d31c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b335ab6-c496-4b6f-a186-d9b345a3ade6}" ma:internalName="TaxCatchAll" ma:showField="CatchAllData" ma:web="3772ab00-4e23-4d09-bb2b-d0d8e8bc7a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3fb875a-8af9-4255-b008-0995492d31cd" xsi:nil="true"/>
    <lcf76f155ced4ddcb4097134ff3c332f xmlns="222d77df-aa2d-46ce-901b-fdc9e7ec67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77D7D18-24B1-4384-80E0-C9D38722EC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2d77df-aa2d-46ce-901b-fdc9e7ec67a1"/>
    <ds:schemaRef ds:uri="3772ab00-4e23-4d09-bb2b-d0d8e8bc7a5e"/>
    <ds:schemaRef ds:uri="73fb875a-8af9-4255-b008-0995492d31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3BE9398-ACC6-4E00-9D2B-A9C2C741946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141A58-5230-48D1-B3DF-2E29296E0EE7}">
  <ds:schemaRefs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3772ab00-4e23-4d09-bb2b-d0d8e8bc7a5e"/>
    <ds:schemaRef ds:uri="http://schemas.openxmlformats.org/package/2006/metadata/core-properties"/>
    <ds:schemaRef ds:uri="93194e4a-78b3-4ae4-971b-64396820c1df"/>
    <ds:schemaRef ds:uri="http://www.w3.org/XML/1998/namespace"/>
    <ds:schemaRef ds:uri="60e012dd-023f-4048-9f7e-80e572f38537"/>
    <ds:schemaRef ds:uri="73fb875a-8af9-4255-b008-0995492d31cd"/>
    <ds:schemaRef ds:uri="222d77df-aa2d-46ce-901b-fdc9e7ec67a1"/>
  </ds:schemaRefs>
</ds:datastoreItem>
</file>

<file path=docMetadata/LabelInfo.xml><?xml version="1.0" encoding="utf-8"?>
<clbl:labelList xmlns:clbl="http://schemas.microsoft.com/office/2020/mipLabelMetadata">
  <clbl:label id="{ed5b36e7-01ee-4ebc-867e-e03cfa0d4697}" enabled="0" method="" siteId="{ed5b36e7-01ee-4ebc-867e-e03cfa0d4697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Yarbro, Talina - FPAC-FBC, ID</cp:lastModifiedBy>
  <cp:revision/>
  <dcterms:created xsi:type="dcterms:W3CDTF">2000-01-10T18:54:20Z</dcterms:created>
  <dcterms:modified xsi:type="dcterms:W3CDTF">2026-03-26T14:34:02Z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0x010100F898761C2D4A3849B57A70D1B79787B3</vt:lpwstr>
  </property>
  <property fmtid="{D5CDD505-2E9C-101B-9397-08002B2CF9AE}" pid="3" name="MediaServiceImageTags">
    <vt:lpwstr/>
  </property>
</Properties>
</file>