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usdoe-my.sharepoint.com/personal/anthony_schlim_hq_doe_gov/Documents/Desktop/Forms Creation/DOE HQ F 413.x 50001 Ready Energy Performance Improvement Report/"/>
    </mc:Choice>
  </mc:AlternateContent>
  <xr:revisionPtr revIDLastSave="0" documentId="8_{AF6F5A1E-57E5-4907-A071-EDC6EA31B8C3}" xr6:coauthVersionLast="46" xr6:coauthVersionMax="46" xr10:uidLastSave="{00000000-0000-0000-0000-000000000000}"/>
  <bookViews>
    <workbookView xWindow="-120" yWindow="-30" windowWidth="29040" windowHeight="15750" xr2:uid="{00000000-000D-0000-FFFF-FFFF00000000}"/>
  </bookViews>
  <sheets>
    <sheet name="Instructions" sheetId="4" r:id="rId1"/>
    <sheet name="Report" sheetId="6" r:id="rId2"/>
    <sheet name="Energy Conversions" sheetId="7" r:id="rId3"/>
  </sheets>
  <definedNames>
    <definedName name="_xlnm.Print_Area" localSheetId="2">'Energy Conversions'!$A$1:$K$55</definedName>
    <definedName name="_xlnm.Print_Area" localSheetId="0">Instructions!$B$1:$L$34</definedName>
    <definedName name="_xlnm.Print_Area" localSheetId="1">Report!$A$1:$L$109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6" l="1"/>
  <c r="F46" i="6" l="1"/>
  <c r="F38" i="6"/>
  <c r="F51" i="6"/>
  <c r="F50" i="6"/>
  <c r="F49" i="6"/>
  <c r="F48" i="6"/>
  <c r="F47" i="6"/>
  <c r="F45" i="6"/>
  <c r="F44" i="6"/>
  <c r="F42" i="6"/>
  <c r="F41" i="6"/>
  <c r="F40" i="6"/>
  <c r="F39" i="6"/>
  <c r="F37" i="6"/>
  <c r="F36" i="6"/>
  <c r="F35" i="6"/>
  <c r="F34" i="6"/>
  <c r="F33" i="6"/>
  <c r="F32" i="6"/>
  <c r="F31" i="6"/>
  <c r="F91" i="6" l="1"/>
  <c r="F95" i="6"/>
  <c r="F94" i="6"/>
  <c r="F92" i="6"/>
  <c r="F90" i="6"/>
  <c r="F82" i="6" l="1"/>
  <c r="H29" i="7"/>
  <c r="E100" i="6" l="1"/>
  <c r="E52" i="6"/>
  <c r="F93" i="6" l="1"/>
  <c r="F96" i="6"/>
  <c r="F97" i="6"/>
  <c r="F98" i="6"/>
  <c r="F99" i="6"/>
  <c r="H10" i="7" l="1"/>
  <c r="F89" i="6" l="1"/>
  <c r="F88" i="6"/>
  <c r="F87" i="6"/>
  <c r="F86" i="6"/>
  <c r="F85" i="6"/>
  <c r="F84" i="6"/>
  <c r="F83" i="6"/>
  <c r="F81" i="6"/>
  <c r="F80" i="6"/>
  <c r="F79" i="6"/>
  <c r="F100" i="6" l="1"/>
  <c r="F52" i="6"/>
  <c r="H15" i="7"/>
  <c r="I93" i="6" l="1"/>
  <c r="H27" i="7"/>
  <c r="H25" i="7"/>
  <c r="H23" i="7"/>
  <c r="H14" i="7"/>
  <c r="H13" i="7"/>
  <c r="H11" i="7"/>
  <c r="G21" i="7" l="1"/>
  <c r="H21" i="7" s="1"/>
  <c r="G19" i="7"/>
  <c r="H19" i="7" s="1"/>
  <c r="G17" i="7"/>
  <c r="H17" i="7" s="1"/>
  <c r="G16" i="7"/>
  <c r="H16" i="7" s="1"/>
</calcChain>
</file>

<file path=xl/sharedStrings.xml><?xml version="1.0" encoding="utf-8"?>
<sst xmlns="http://schemas.openxmlformats.org/spreadsheetml/2006/main" count="208" uniqueCount="136">
  <si>
    <t>Coal</t>
  </si>
  <si>
    <t>Coke</t>
  </si>
  <si>
    <t>Blast Furnace Gas</t>
  </si>
  <si>
    <t xml:space="preserve">Company Contact Name: </t>
  </si>
  <si>
    <t>Reporting Form Field</t>
  </si>
  <si>
    <t>Instructions</t>
  </si>
  <si>
    <t>Submission of this data is voluntary.</t>
  </si>
  <si>
    <t>Provide the name of the person with the organization who is responsible and knowledgeable of this information.</t>
  </si>
  <si>
    <t xml:space="preserve">Company Contact Title: </t>
  </si>
  <si>
    <t xml:space="preserve">50001 Ready Project Name: </t>
  </si>
  <si>
    <t xml:space="preserve">Date Report Completed: </t>
  </si>
  <si>
    <t>Site Energy Consumed (MMBtu):</t>
  </si>
  <si>
    <t>Natural Gas</t>
  </si>
  <si>
    <t>(Required for all 50001 Ready recognition requests)</t>
  </si>
  <si>
    <t>1) Project Information</t>
  </si>
  <si>
    <t xml:space="preserve">Method Used to Determine Energy Performance Improvement: </t>
  </si>
  <si>
    <t xml:space="preserve">Method Used to Determine Energy Performance Improvement (select one): </t>
  </si>
  <si>
    <t xml:space="preserve">Energy Performance Improvement Value: </t>
  </si>
  <si>
    <t xml:space="preserve">Project Zip Code: </t>
  </si>
  <si>
    <t>Provide the name of the project as it appears in the 50001 Ready Navigator.</t>
  </si>
  <si>
    <t>Begin</t>
  </si>
  <si>
    <t>End</t>
  </si>
  <si>
    <t>Date that the form was filled out in MM/DD/YYYY format.</t>
  </si>
  <si>
    <t>Total Site Energy Consumed (MMBtu):</t>
  </si>
  <si>
    <t>This number is calculated by the spreadsheet.</t>
  </si>
  <si>
    <t>Original Unit</t>
  </si>
  <si>
    <t>Multiply by</t>
  </si>
  <si>
    <t>Electricity</t>
  </si>
  <si>
    <t>kWh</t>
  </si>
  <si>
    <t>MWh</t>
  </si>
  <si>
    <t>therm</t>
  </si>
  <si>
    <t>Ccf (100 cu ft)</t>
  </si>
  <si>
    <t>Mcf (1000 cu ft)</t>
  </si>
  <si>
    <t>Gasoline</t>
  </si>
  <si>
    <t>gallons</t>
  </si>
  <si>
    <t>Diesel</t>
  </si>
  <si>
    <t>Identify the method used to determine energy performance improvement. See the 50001 Ready Navigator for additional details on the approved methods. This is not required for first time 50001 Ready recognition requests.</t>
  </si>
  <si>
    <t>Resulting Energy in MMBTU</t>
  </si>
  <si>
    <t>decatherm</t>
  </si>
  <si>
    <t>short ton</t>
  </si>
  <si>
    <t>Ccf (10 cu ft)</t>
  </si>
  <si>
    <t>MMBtu</t>
  </si>
  <si>
    <t>Conversions of common energy units to MMBtu</t>
  </si>
  <si>
    <t>Reporting Period</t>
  </si>
  <si>
    <t>Optional Energy Intensity Calculator</t>
  </si>
  <si>
    <t>Provide the zip code of the site included in the 50001 Ready Navigator project.</t>
  </si>
  <si>
    <t>Title of the person within the organization who is responsible and knowledgeable of this information.</t>
  </si>
  <si>
    <t>Enter Energy Value</t>
  </si>
  <si>
    <t>Cf (1 cf)</t>
  </si>
  <si>
    <t xml:space="preserve">Grid Purchased Electricity: </t>
  </si>
  <si>
    <t xml:space="preserve">Onsite Renewable Electricity: </t>
  </si>
  <si>
    <t xml:space="preserve">Natural Gas: </t>
  </si>
  <si>
    <t xml:space="preserve">Residual or Heavy Fuel Oil (# 5, 6, Navy Special &amp; Bunker C): </t>
  </si>
  <si>
    <t xml:space="preserve">Coal: </t>
  </si>
  <si>
    <t xml:space="preserve">Coke: </t>
  </si>
  <si>
    <t xml:space="preserve">Blast Furnace Gas: </t>
  </si>
  <si>
    <t xml:space="preserve">Wood Waste: </t>
  </si>
  <si>
    <t xml:space="preserve">Other Gas (please specify): </t>
  </si>
  <si>
    <t xml:space="preserve">Other Liquid (please specify): </t>
  </si>
  <si>
    <t xml:space="preserve">Other Solid (please specify): </t>
  </si>
  <si>
    <t xml:space="preserve">Energy Intensity: </t>
  </si>
  <si>
    <t xml:space="preserve">EnPI Lite Output File: </t>
  </si>
  <si>
    <t xml:space="preserve">Better Plants Annual Report: </t>
  </si>
  <si>
    <t xml:space="preserve">Better Buildings Challenge Annual Report: </t>
  </si>
  <si>
    <t xml:space="preserve">50001 Ready Energy Report for Portfolio Manager: </t>
  </si>
  <si>
    <t xml:space="preserve">Number of Buildings at Site: </t>
  </si>
  <si>
    <t xml:space="preserve">Total Square Footage of Buildings at Site: </t>
  </si>
  <si>
    <t>Insert the year-on-year percentage improvement value calculated using the selected method.</t>
  </si>
  <si>
    <t xml:space="preserve">Prior Reporting Period: </t>
  </si>
  <si>
    <t xml:space="preserve">Current Reporting Period: </t>
  </si>
  <si>
    <t>Prior Reporting Period</t>
  </si>
  <si>
    <t>Number of buildings at the site (50001 Ready Navigator project).  A building is a structure totally enclosed by walls extending from the foundation to the roof, containing over 1,000 square feet of floorspace. (source CBECS terminology)</t>
  </si>
  <si>
    <t>Site Energy</t>
  </si>
  <si>
    <t>Primary Energy</t>
  </si>
  <si>
    <t xml:space="preserve">12 Month Current Reporting Period: </t>
  </si>
  <si>
    <t xml:space="preserve">12 Month Prior Reporting Period: </t>
  </si>
  <si>
    <t>Total Primary Energy Consumed (MMBtu):</t>
  </si>
  <si>
    <t>Primary energy is the site energy consumed plus the energy required to produce and deliver the energy products to the company’s sites. DOE requires that energy data be reported in terms of primary energy for electricity and imported derived energy sources. For electricity, the program uses a multiplier of 3.0 for conversion from site to primary energy consumption. Primary Energy Consumed values are automatically calculated by the spreadsheet.</t>
  </si>
  <si>
    <t>Energy Consumed (MMBtu):</t>
  </si>
  <si>
    <t>Provide the site energy (also known as delivered energy) consumed, by fuel type for the baseline and reporting periods. Exclude energy used as a feedstock. The "Energy Conversion" tab provides multiplier values and a built in calculator to convert typical energy units to MMBtu. This is required for all 50001 Ready recognition requests.</t>
  </si>
  <si>
    <t>(Required only for subsequent year 50001 Ready recognition requests)</t>
  </si>
  <si>
    <t>3) Energy Performance Improvement</t>
  </si>
  <si>
    <t>2) Energy Consumption</t>
  </si>
  <si>
    <r>
      <t xml:space="preserve">The 50001 Ready Energy Performance Improvement Report is provided to report energy data for recognition through the U.S. Department of Energy’s 50001 Ready Program. This report has three sections: 1) project information, 2) energy consumption, and 3) energy performance improvement. Sites seeking first time 50001 Ready recognition only need to complete sections 1 and 2. Sites seeking subsequent recognition must complete all 3 sections. </t>
    </r>
    <r>
      <rPr>
        <b/>
        <sz val="12"/>
        <rFont val="Arial"/>
        <family val="2"/>
      </rPr>
      <t>Information is entered on the Report tab.</t>
    </r>
    <r>
      <rPr>
        <sz val="12"/>
        <rFont val="Arial"/>
        <family val="2"/>
      </rPr>
      <t xml:space="preserve"> Please see the 50001 Ready Navigator or contact the 50001 Ready Help Desk for additional guidance. </t>
    </r>
  </si>
  <si>
    <t>Identify the reporting period beginning and ending dates in the MM/DD/YYYY format. This is required for all 50001 Ready recognition requests. Note: For the first time 50001 Ready recognition requests, the Current Reporting Period is a consecutive 12-month time span that can be established with a starting date up to 25 months prior to the 50001 Ready recognition request date. This allowance is provided to accommodate sites that report energy consumption data to other programs. Sites are highly encouraged to establish the Current Reporting Period so that it ends as close to the 50001 Ready recognition request date as possible. Note: For subsequent 50001 Ready requests, the Current Reporting Period is the 12-month period that follows immediately after the Prior Reporting Period. If there is a significant gap between 50001 Ready Recognitions (e.g. a year or more) contact the 50001 Ready Help Desk for guidance on establishing a new Reporting Period.</t>
  </si>
  <si>
    <t>Identify the prior reporting period beginning and ending dates in the MM/DD/YYYY format. Note: This is not required for first time 50001 Ready recognition requests. Note: For subsequent 50001 Ready recognition requests, The Prior Reporting Period is the same 12-month period as the Current Reporting Period for the pervious 50001 Ready recognition.</t>
  </si>
  <si>
    <t xml:space="preserve">Note: For the first time 50001 Ready recognition requests, the Current Reporting Period is a consecutive 12-month time </t>
  </si>
  <si>
    <t xml:space="preserve">span that can be established with a starting date up to 25 months prior to the 50001 Ready recognition request date. </t>
  </si>
  <si>
    <t xml:space="preserve">This allowance is provided to accommodate sites that report energy consumption data to other programs. </t>
  </si>
  <si>
    <t xml:space="preserve">Sites are highly encouraged to establish the Current Reporting Period so that it ends as close to the 50001 Ready </t>
  </si>
  <si>
    <t xml:space="preserve">recognition request date as possible. </t>
  </si>
  <si>
    <t xml:space="preserve">Note: For subsequent 50001 Ready requests, the Current Reporting Period is the 12-month period that follows </t>
  </si>
  <si>
    <t xml:space="preserve">immediately after the Prior Reporting Period. If there is a significant gap between 50001 Ready Recognitions (e.g. a </t>
  </si>
  <si>
    <t>year or more) contact the 50001 Ready Help Desk for guidance on establishing a new Reporting Period.</t>
  </si>
  <si>
    <t xml:space="preserve">Note: This is not required for first time 50001 Ready recognition requests. </t>
  </si>
  <si>
    <t>as the Current Reporting Period for the pervious 50001 Ready recognition.</t>
  </si>
  <si>
    <t>Total Site Energy Consumed, (MMBtu):</t>
  </si>
  <si>
    <t>(in mm/dd/yyyy format)</t>
  </si>
  <si>
    <t xml:space="preserve">Wood: </t>
  </si>
  <si>
    <t>The Optional Energy Intensity Calculator is also available for your use. Based on primary energy.</t>
  </si>
  <si>
    <t>Provide the total square footage for the buildings included in the, "Number of Buildings at Site," value.</t>
  </si>
  <si>
    <t xml:space="preserve">Primary Energy Consumed (MMBtu): </t>
  </si>
  <si>
    <t>Provide the energy performance improvement value as a percentage of current reporting period energy consumption. While it is preferred to have this value reported in terms of primary energy consumption if an energy performance improvement value is only available in terms of site energy please use that. This is not required for first time 50001 Ready recognition requests.</t>
  </si>
  <si>
    <t>kBtu</t>
  </si>
  <si>
    <t xml:space="preserve">Propane: </t>
  </si>
  <si>
    <t xml:space="preserve">DOE 50001 Ready Partner with approved M&amp;V Process (Partner name): </t>
  </si>
  <si>
    <t>kBtu to MMBtu</t>
  </si>
  <si>
    <t xml:space="preserve">Purchased/District Steam (originating from a fueled boiler): </t>
  </si>
  <si>
    <t xml:space="preserve">Purchased/District Steam (originating from an electric boiler): </t>
  </si>
  <si>
    <t xml:space="preserve">Purchased/District Hot Water (originating from a fueled hot water heater): </t>
  </si>
  <si>
    <t xml:space="preserve">Purchased/District Hot Water (originating from an electric hot water heater): </t>
  </si>
  <si>
    <t xml:space="preserve">Purchased/District Chilled Water (originating from a steam driven water chiller): </t>
  </si>
  <si>
    <t xml:space="preserve">Purchased/District Chilled Water (originating from an electric water chiller): </t>
  </si>
  <si>
    <t xml:space="preserve">Note: For subsequent 50001 Ready recognition requests, the Prior Reporting Period is the same 12-month period </t>
  </si>
  <si>
    <t xml:space="preserve">Diesel, Kerosene, or other Light Fuel Oil (#1, 2, &amp; 4): </t>
  </si>
  <si>
    <t xml:space="preserve">Reporting metric used in Energy Star Portfolio Manager </t>
  </si>
  <si>
    <t>Units of Output or Total Building Area</t>
  </si>
  <si>
    <t xml:space="preserve">Output or total building </t>
  </si>
  <si>
    <t xml:space="preserve">area for Current </t>
  </si>
  <si>
    <t>Output or total building</t>
  </si>
  <si>
    <t xml:space="preserve">area for Prior </t>
  </si>
  <si>
    <t>Note: Please report energy improvement value based on primary energy if available, otherwise please use a value based on site energy.</t>
  </si>
  <si>
    <t>improvement value</t>
  </si>
  <si>
    <t>Energy intensity</t>
  </si>
  <si>
    <r>
      <t>If the Energy Intensity method is used to report energy performance improvement in terms of an Energy Use Intensity (EUI), the Optional Energy Intensity Calculator may be used if desired. In addition to Current Reporting Period energy consumption, please enter Prior Reporting Period energy consumption for each energy source into the Optional Energy Intensity Calculator. Enter units of output (e.g. number of widgets produced) or total building floor area (ft</t>
    </r>
    <r>
      <rPr>
        <vertAlign val="superscript"/>
        <sz val="10"/>
        <rFont val="Arial"/>
        <family val="2"/>
      </rPr>
      <t>2</t>
    </r>
    <r>
      <rPr>
        <sz val="10"/>
        <rFont val="Arial"/>
        <family val="2"/>
      </rPr>
      <t>) for the Current and Prior Reporting Periods to auto-calculate an energy performance improvement value in the section to the right titled Units of Output or Total Building Area. Please enter a numeric value only.  If calculating EUI based on total building area, then the total building floor area entered into cell E13 can be re-entered into cell I87 for the Output or Total Building Floor Area, and the input for cell I90 will be the total building area for the prior year.</t>
    </r>
  </si>
  <si>
    <t>v18.EP.02.24</t>
  </si>
  <si>
    <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t>
  </si>
  <si>
    <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t>
  </si>
  <si>
    <t xml:space="preserve">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t>
  </si>
  <si>
    <t>OMB Control Number - 1910-5177</t>
  </si>
  <si>
    <t>DOE HQ F 413.41</t>
  </si>
  <si>
    <t>Expiration Date: ______________</t>
  </si>
  <si>
    <t>OMB DISCLOSURE STATEMENT</t>
  </si>
  <si>
    <t>OBM DISCLOSURE STATEMENT</t>
  </si>
  <si>
    <t>DOE HQ F 413.41                     
OMB Control Number  - 1910-5177
Expiration Date - ______________</t>
  </si>
  <si>
    <r>
      <rPr>
        <b/>
        <sz val="10"/>
        <rFont val="Arial"/>
        <family val="2"/>
      </rPr>
      <t>DOE HQ F 413.41</t>
    </r>
    <r>
      <rPr>
        <sz val="10"/>
        <rFont val="Arial"/>
        <family val="2"/>
      </rPr>
      <t xml:space="preserve">
OMB Control Number - 1910-5177
Expiration Date  - 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</si>
</sst>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0.0000"/>
    <numFmt numFmtId="167" formatCode="mm/dd/yyyy;@"/>
    <numFmt numFmtId="168" formatCode="mm/dd/yyyy"/>
    <numFmt numFmtId="169" formatCode="_(* #,##0.0000_);_(* \(#,##0.0000\);_(* &quot;-&quot;??_);_(@_)"/>
  </numFmts>
  <fonts count="23">
    <font>
      <sz val="10"/>
      <name val="Arial"/>
    </font>
    <font>
      <sz val="8"/>
      <name val="Arial"/>
      <family val="2"/>
    </font>
    <font>
      <b/>
      <sz val="10"/>
      <name val="Arial"/>
      <family val="2"/>
    </font>
    <font>
      <sz val="10"/>
      <name val="Arial"/>
      <family val="2"/>
    </font>
    <font>
      <b/>
      <sz val="12"/>
      <name val="Arial"/>
      <family val="2"/>
    </font>
    <font>
      <sz val="10"/>
      <color indexed="8"/>
      <name val="Arial"/>
      <family val="2"/>
    </font>
    <font>
      <sz val="11"/>
      <name val="Calibri"/>
      <family val="2"/>
      <scheme val="minor"/>
    </font>
    <font>
      <sz val="10"/>
      <name val="Avenir"/>
      <family val="2"/>
    </font>
    <font>
      <sz val="10"/>
      <color theme="1"/>
      <name val="Arial"/>
      <family val="2"/>
    </font>
    <font>
      <sz val="12"/>
      <name val="Arial"/>
      <family val="2"/>
    </font>
    <font>
      <sz val="10"/>
      <color rgb="FFFF0000"/>
      <name val="Arial"/>
      <family val="2"/>
    </font>
    <font>
      <sz val="10"/>
      <name val="Arial"/>
      <family val="2"/>
    </font>
    <font>
      <sz val="10"/>
      <name val="Arial"/>
      <family val="2"/>
    </font>
    <font>
      <b/>
      <sz val="10"/>
      <color theme="1"/>
      <name val="Arial"/>
      <family val="2"/>
    </font>
    <font>
      <b/>
      <sz val="14"/>
      <name val="Arial"/>
      <family val="2"/>
    </font>
    <font>
      <sz val="12"/>
      <color theme="1"/>
      <name val="Arial"/>
      <family val="2"/>
    </font>
    <font>
      <b/>
      <sz val="12"/>
      <color theme="0"/>
      <name val="Arial"/>
      <family val="2"/>
    </font>
    <font>
      <sz val="10"/>
      <color theme="0"/>
      <name val="Arial"/>
      <family val="2"/>
    </font>
    <font>
      <b/>
      <sz val="14"/>
      <color theme="0"/>
      <name val="Arial"/>
      <family val="2"/>
    </font>
    <font>
      <sz val="14"/>
      <color theme="0"/>
      <name val="Arial"/>
      <family val="2"/>
    </font>
    <font>
      <i/>
      <sz val="10"/>
      <name val="Arial"/>
      <family val="2"/>
    </font>
    <font>
      <b/>
      <sz val="10"/>
      <color theme="0"/>
      <name val="Arial"/>
      <family val="2"/>
    </font>
    <font>
      <vertAlign val="superscript"/>
      <sz val="10"/>
      <name val="Arial"/>
      <family val="2"/>
    </font>
  </fonts>
  <fills count="11">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5D9F1"/>
        <bgColor indexed="64"/>
      </patternFill>
    </fill>
    <fill>
      <patternFill patternType="solid">
        <fgColor theme="0" tint="-0.14999847407452621"/>
        <bgColor indexed="64"/>
      </patternFill>
    </fill>
    <fill>
      <patternFill patternType="solid">
        <fgColor rgb="FFCCFFCD"/>
        <bgColor indexed="64"/>
      </patternFill>
    </fill>
    <fill>
      <patternFill patternType="solid">
        <fgColor theme="4" tint="-0.499984740745262"/>
        <bgColor indexed="64"/>
      </patternFill>
    </fill>
    <fill>
      <patternFill patternType="solid">
        <fgColor rgb="FF2440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rgb="FF244062"/>
      </left>
      <right/>
      <top style="medium">
        <color rgb="FF244062"/>
      </top>
      <bottom/>
      <diagonal/>
    </border>
    <border>
      <left/>
      <right style="medium">
        <color rgb="FF244062"/>
      </right>
      <top style="medium">
        <color rgb="FF244062"/>
      </top>
      <bottom/>
      <diagonal/>
    </border>
    <border>
      <left style="medium">
        <color rgb="FF244062"/>
      </left>
      <right/>
      <top/>
      <bottom/>
      <diagonal/>
    </border>
    <border>
      <left/>
      <right style="medium">
        <color rgb="FF244062"/>
      </right>
      <top/>
      <bottom/>
      <diagonal/>
    </border>
    <border>
      <left style="medium">
        <color rgb="FF244062"/>
      </left>
      <right/>
      <top/>
      <bottom style="medium">
        <color rgb="FF244062"/>
      </bottom>
      <diagonal/>
    </border>
    <border>
      <left/>
      <right style="medium">
        <color rgb="FF244062"/>
      </right>
      <top/>
      <bottom style="medium">
        <color rgb="FF244062"/>
      </bottom>
      <diagonal/>
    </border>
  </borders>
  <cellStyleXfs count="4">
    <xf numFmtId="0" fontId="0" fillId="0" borderId="0"/>
    <xf numFmtId="0" fontId="3" fillId="0" borderId="0"/>
    <xf numFmtId="9" fontId="11" fillId="0" borderId="0" applyFont="0" applyFill="0" applyBorder="0" applyAlignment="0" applyProtection="0"/>
    <xf numFmtId="43" fontId="12" fillId="0" borderId="0" applyFont="0" applyFill="0" applyBorder="0" applyAlignment="0" applyProtection="0"/>
  </cellStyleXfs>
  <cellXfs count="268">
    <xf numFmtId="0" fontId="0" fillId="0" borderId="0" xfId="0"/>
    <xf numFmtId="0" fontId="0" fillId="6" borderId="1" xfId="0" applyFill="1" applyBorder="1" applyAlignment="1" applyProtection="1"/>
    <xf numFmtId="0" fontId="3" fillId="3" borderId="1" xfId="1" applyFont="1" applyFill="1" applyBorder="1" applyAlignment="1" applyProtection="1">
      <alignment vertical="center"/>
    </xf>
    <xf numFmtId="0" fontId="0" fillId="6" borderId="2" xfId="0" applyFill="1" applyBorder="1" applyAlignment="1" applyProtection="1"/>
    <xf numFmtId="0" fontId="3" fillId="3" borderId="2" xfId="1" applyFont="1" applyFill="1" applyBorder="1" applyAlignment="1" applyProtection="1">
      <alignment vertical="center"/>
    </xf>
    <xf numFmtId="0" fontId="3" fillId="6" borderId="1" xfId="0" applyFont="1" applyFill="1" applyBorder="1" applyAlignment="1" applyProtection="1"/>
    <xf numFmtId="165" fontId="0" fillId="6" borderId="1" xfId="0" applyNumberFormat="1" applyFill="1" applyBorder="1" applyAlignment="1" applyProtection="1"/>
    <xf numFmtId="164" fontId="0" fillId="6" borderId="1" xfId="0" applyNumberFormat="1" applyFill="1" applyBorder="1" applyAlignment="1" applyProtection="1"/>
    <xf numFmtId="0" fontId="3" fillId="6" borderId="2" xfId="1" applyFill="1" applyBorder="1" applyAlignment="1" applyProtection="1"/>
    <xf numFmtId="0" fontId="3" fillId="3" borderId="2" xfId="1" applyFill="1" applyBorder="1" applyAlignment="1" applyProtection="1">
      <alignment horizontal="center" vertical="top"/>
    </xf>
    <xf numFmtId="0" fontId="3" fillId="3" borderId="2" xfId="1" applyFill="1" applyBorder="1" applyAlignment="1" applyProtection="1"/>
    <xf numFmtId="0" fontId="0" fillId="6" borderId="0" xfId="0" applyFill="1" applyAlignment="1" applyProtection="1"/>
    <xf numFmtId="0" fontId="3" fillId="3" borderId="0" xfId="1" applyFill="1" applyBorder="1" applyAlignment="1" applyProtection="1"/>
    <xf numFmtId="0" fontId="3" fillId="6" borderId="0" xfId="1" applyFill="1" applyAlignment="1" applyProtection="1"/>
    <xf numFmtId="2" fontId="0" fillId="6" borderId="1" xfId="0" applyNumberFormat="1" applyFill="1" applyBorder="1" applyAlignment="1" applyProtection="1"/>
    <xf numFmtId="0" fontId="3" fillId="6" borderId="0" xfId="1" applyFill="1" applyBorder="1" applyAlignment="1" applyProtection="1"/>
    <xf numFmtId="166" fontId="0" fillId="6" borderId="1" xfId="0" applyNumberFormat="1" applyFill="1" applyBorder="1" applyAlignment="1" applyProtection="1">
      <alignment horizontal="right"/>
    </xf>
    <xf numFmtId="0" fontId="3" fillId="2" borderId="0" xfId="1" applyFill="1" applyBorder="1" applyAlignment="1" applyProtection="1">
      <alignment horizontal="centerContinuous"/>
    </xf>
    <xf numFmtId="0" fontId="3" fillId="2" borderId="0" xfId="1" applyFill="1" applyProtection="1"/>
    <xf numFmtId="0" fontId="3" fillId="3" borderId="0" xfId="1" applyFill="1" applyBorder="1" applyProtection="1"/>
    <xf numFmtId="0" fontId="2" fillId="3" borderId="0" xfId="1" applyFont="1" applyFill="1" applyBorder="1" applyAlignment="1" applyProtection="1">
      <alignment horizontal="right"/>
    </xf>
    <xf numFmtId="0" fontId="3" fillId="3" borderId="0" xfId="1" applyFill="1" applyBorder="1" applyAlignment="1" applyProtection="1">
      <alignment horizontal="center"/>
    </xf>
    <xf numFmtId="0" fontId="3" fillId="2" borderId="0" xfId="1" applyFill="1" applyBorder="1" applyAlignment="1" applyProtection="1">
      <alignment vertical="center" wrapText="1"/>
    </xf>
    <xf numFmtId="0" fontId="2" fillId="3" borderId="0" xfId="1" applyFont="1" applyFill="1" applyBorder="1" applyAlignment="1" applyProtection="1">
      <alignment horizontal="left"/>
    </xf>
    <xf numFmtId="0" fontId="8" fillId="3" borderId="0" xfId="1" applyFont="1" applyFill="1" applyBorder="1" applyAlignment="1" applyProtection="1">
      <alignment horizontal="right"/>
    </xf>
    <xf numFmtId="0" fontId="3" fillId="3" borderId="0" xfId="1" applyFont="1" applyFill="1" applyBorder="1" applyAlignment="1" applyProtection="1">
      <alignment horizontal="left"/>
    </xf>
    <xf numFmtId="0" fontId="3" fillId="6" borderId="0" xfId="1" applyFont="1" applyFill="1" applyBorder="1" applyAlignment="1" applyProtection="1">
      <alignment horizontal="left" vertical="center" wrapText="1"/>
    </xf>
    <xf numFmtId="0" fontId="3" fillId="6" borderId="0" xfId="1" applyFill="1" applyBorder="1" applyAlignment="1" applyProtection="1">
      <alignment horizontal="left" vertical="center" wrapText="1"/>
    </xf>
    <xf numFmtId="0" fontId="3" fillId="3" borderId="0" xfId="1" applyFill="1" applyBorder="1" applyAlignment="1" applyProtection="1">
      <alignment vertical="center" wrapText="1"/>
    </xf>
    <xf numFmtId="0" fontId="3" fillId="3" borderId="0" xfId="1" applyFont="1" applyFill="1" applyBorder="1" applyAlignment="1" applyProtection="1">
      <alignment horizontal="right"/>
    </xf>
    <xf numFmtId="0" fontId="3" fillId="2" borderId="0" xfId="1" applyFill="1" applyAlignment="1" applyProtection="1"/>
    <xf numFmtId="0" fontId="3" fillId="6" borderId="0" xfId="1" applyFont="1" applyFill="1" applyBorder="1" applyAlignment="1" applyProtection="1">
      <alignment horizontal="left" vertical="center"/>
    </xf>
    <xf numFmtId="0" fontId="3" fillId="6" borderId="0" xfId="1" applyFill="1" applyBorder="1" applyAlignment="1" applyProtection="1">
      <alignment horizontal="left" vertical="center"/>
    </xf>
    <xf numFmtId="0" fontId="3" fillId="3" borderId="0" xfId="1" applyFill="1" applyBorder="1" applyAlignment="1" applyProtection="1">
      <alignment vertical="center"/>
    </xf>
    <xf numFmtId="0" fontId="3" fillId="2" borderId="0" xfId="1" applyFill="1" applyBorder="1" applyAlignment="1" applyProtection="1">
      <alignment vertical="center"/>
    </xf>
    <xf numFmtId="0" fontId="2" fillId="6" borderId="0" xfId="1" applyFont="1" applyFill="1" applyBorder="1" applyAlignment="1" applyProtection="1"/>
    <xf numFmtId="0" fontId="2" fillId="6" borderId="6" xfId="1" applyFont="1" applyFill="1" applyBorder="1" applyAlignment="1" applyProtection="1">
      <alignment horizontal="left" vertical="center"/>
    </xf>
    <xf numFmtId="0" fontId="2" fillId="3" borderId="6" xfId="1" applyFont="1" applyFill="1" applyBorder="1" applyAlignment="1" applyProtection="1">
      <alignment vertical="center"/>
    </xf>
    <xf numFmtId="0" fontId="2" fillId="3" borderId="9" xfId="1" applyFont="1" applyFill="1" applyBorder="1" applyAlignment="1" applyProtection="1">
      <alignment horizontal="right"/>
    </xf>
    <xf numFmtId="0" fontId="3" fillId="6" borderId="4" xfId="1" applyFont="1" applyFill="1" applyBorder="1" applyAlignment="1" applyProtection="1">
      <alignment horizontal="left"/>
    </xf>
    <xf numFmtId="0" fontId="3" fillId="3" borderId="0" xfId="1" applyFont="1" applyFill="1" applyBorder="1" applyAlignment="1" applyProtection="1">
      <alignment vertical="center"/>
    </xf>
    <xf numFmtId="0" fontId="3" fillId="2" borderId="0" xfId="1" applyFont="1" applyFill="1" applyBorder="1" applyAlignment="1" applyProtection="1">
      <alignment vertical="center"/>
    </xf>
    <xf numFmtId="0" fontId="3" fillId="6" borderId="2" xfId="1" applyFont="1" applyFill="1" applyBorder="1" applyAlignment="1" applyProtection="1">
      <alignment horizontal="left"/>
    </xf>
    <xf numFmtId="0" fontId="2" fillId="3" borderId="2" xfId="1" applyFont="1" applyFill="1" applyBorder="1" applyAlignment="1" applyProtection="1">
      <alignment horizontal="right"/>
    </xf>
    <xf numFmtId="0" fontId="0" fillId="0" borderId="0" xfId="0" applyAlignment="1" applyProtection="1"/>
    <xf numFmtId="0" fontId="10" fillId="0" borderId="0" xfId="0" applyFont="1" applyAlignment="1" applyProtection="1"/>
    <xf numFmtId="0" fontId="2" fillId="0" borderId="0" xfId="0" applyFont="1" applyAlignment="1" applyProtection="1"/>
    <xf numFmtId="14" fontId="3" fillId="6" borderId="4" xfId="1" applyNumberFormat="1" applyFill="1" applyBorder="1" applyAlignment="1" applyProtection="1"/>
    <xf numFmtId="0" fontId="3" fillId="0" borderId="0" xfId="0" applyFont="1" applyAlignment="1" applyProtection="1"/>
    <xf numFmtId="0" fontId="3" fillId="6" borderId="2" xfId="1" applyFill="1" applyBorder="1" applyAlignment="1" applyProtection="1">
      <alignment horizontal="center"/>
    </xf>
    <xf numFmtId="0" fontId="3" fillId="2" borderId="0" xfId="1" applyFill="1" applyBorder="1" applyAlignment="1" applyProtection="1"/>
    <xf numFmtId="3" fontId="3" fillId="6" borderId="4" xfId="1" applyNumberFormat="1" applyFill="1" applyBorder="1" applyAlignment="1" applyProtection="1">
      <alignment horizontal="left"/>
    </xf>
    <xf numFmtId="0" fontId="1" fillId="2" borderId="0" xfId="1" applyFont="1" applyFill="1" applyBorder="1" applyAlignment="1" applyProtection="1">
      <alignment horizontal="left"/>
    </xf>
    <xf numFmtId="3" fontId="3" fillId="6" borderId="0" xfId="1" applyNumberFormat="1" applyFill="1" applyBorder="1" applyAlignment="1" applyProtection="1">
      <alignment horizontal="left"/>
    </xf>
    <xf numFmtId="3" fontId="3" fillId="6" borderId="1" xfId="1" applyNumberFormat="1" applyFont="1" applyFill="1" applyBorder="1" applyAlignment="1" applyProtection="1">
      <alignment horizontal="left"/>
    </xf>
    <xf numFmtId="3" fontId="3" fillId="6" borderId="0" xfId="1" applyNumberFormat="1" applyFont="1" applyFill="1" applyBorder="1" applyAlignment="1" applyProtection="1">
      <alignment horizontal="right"/>
    </xf>
    <xf numFmtId="0" fontId="3" fillId="2" borderId="0" xfId="1" applyFont="1" applyFill="1" applyBorder="1" applyAlignment="1" applyProtection="1"/>
    <xf numFmtId="164" fontId="3" fillId="0" borderId="0" xfId="0" applyNumberFormat="1" applyFont="1" applyAlignment="1" applyProtection="1"/>
    <xf numFmtId="164" fontId="0" fillId="0" borderId="0" xfId="0" applyNumberFormat="1" applyAlignment="1" applyProtection="1"/>
    <xf numFmtId="0" fontId="2" fillId="6" borderId="0" xfId="1" applyFont="1" applyFill="1" applyBorder="1" applyAlignment="1" applyProtection="1">
      <alignment horizontal="right"/>
    </xf>
    <xf numFmtId="165" fontId="0" fillId="0" borderId="0" xfId="0" applyNumberFormat="1" applyAlignment="1" applyProtection="1"/>
    <xf numFmtId="3" fontId="3" fillId="6" borderId="0" xfId="1" applyNumberFormat="1" applyFont="1" applyFill="1" applyBorder="1" applyAlignment="1" applyProtection="1"/>
    <xf numFmtId="3" fontId="3" fillId="3" borderId="0" xfId="1" applyNumberFormat="1" applyFill="1" applyBorder="1" applyAlignment="1" applyProtection="1"/>
    <xf numFmtId="0" fontId="3" fillId="6" borderId="0" xfId="1" applyFont="1" applyFill="1" applyBorder="1" applyAlignment="1" applyProtection="1">
      <alignment horizontal="right"/>
    </xf>
    <xf numFmtId="0" fontId="2" fillId="6" borderId="0" xfId="1" applyFont="1" applyFill="1" applyBorder="1" applyAlignment="1" applyProtection="1">
      <alignment horizontal="right" vertical="center"/>
    </xf>
    <xf numFmtId="0" fontId="2" fillId="6" borderId="0" xfId="1" applyFont="1" applyFill="1" applyBorder="1" applyAlignment="1" applyProtection="1">
      <alignment horizontal="left"/>
    </xf>
    <xf numFmtId="0" fontId="3" fillId="6" borderId="0" xfId="1" applyFont="1" applyFill="1" applyBorder="1" applyAlignment="1" applyProtection="1">
      <alignment horizontal="left"/>
    </xf>
    <xf numFmtId="0" fontId="3" fillId="6" borderId="0" xfId="1" applyFont="1" applyFill="1" applyBorder="1" applyAlignment="1" applyProtection="1">
      <alignment horizontal="center"/>
    </xf>
    <xf numFmtId="0" fontId="3" fillId="3" borderId="0" xfId="1" applyFont="1" applyFill="1" applyBorder="1" applyAlignment="1" applyProtection="1">
      <alignment horizontal="center"/>
    </xf>
    <xf numFmtId="14" fontId="3" fillId="6" borderId="0" xfId="1" applyNumberFormat="1" applyFill="1" applyBorder="1" applyAlignment="1" applyProtection="1"/>
    <xf numFmtId="3" fontId="3" fillId="6" borderId="0" xfId="1" applyNumberFormat="1" applyFill="1" applyBorder="1" applyAlignment="1" applyProtection="1"/>
    <xf numFmtId="0" fontId="2" fillId="6" borderId="0" xfId="1" applyFont="1" applyFill="1" applyBorder="1" applyAlignment="1" applyProtection="1">
      <alignment horizontal="left" vertical="center"/>
    </xf>
    <xf numFmtId="0" fontId="3" fillId="6" borderId="0" xfId="1" applyFont="1" applyFill="1" applyBorder="1" applyAlignment="1" applyProtection="1">
      <alignment horizontal="right" vertical="center"/>
    </xf>
    <xf numFmtId="3" fontId="3" fillId="6" borderId="0" xfId="1" applyNumberFormat="1" applyFont="1" applyFill="1" applyBorder="1" applyAlignment="1" applyProtection="1">
      <alignment horizontal="center"/>
    </xf>
    <xf numFmtId="0" fontId="3" fillId="6" borderId="0" xfId="1" applyFont="1" applyFill="1" applyBorder="1" applyAlignment="1" applyProtection="1">
      <alignment horizontal="right" vertical="center" wrapText="1"/>
    </xf>
    <xf numFmtId="0" fontId="2" fillId="3" borderId="0" xfId="1" applyFont="1" applyFill="1" applyBorder="1" applyAlignment="1" applyProtection="1">
      <alignment horizontal="right" vertical="center" wrapText="1"/>
    </xf>
    <xf numFmtId="0" fontId="3" fillId="0" borderId="0" xfId="1" applyProtection="1"/>
    <xf numFmtId="0" fontId="3" fillId="2" borderId="0" xfId="1" applyFill="1" applyBorder="1" applyProtection="1"/>
    <xf numFmtId="0" fontId="3" fillId="0" borderId="0" xfId="1" applyFont="1" applyBorder="1" applyAlignment="1" applyProtection="1">
      <alignment vertical="top"/>
    </xf>
    <xf numFmtId="0" fontId="3" fillId="0" borderId="0" xfId="1" applyFont="1" applyAlignment="1" applyProtection="1">
      <alignment wrapText="1"/>
    </xf>
    <xf numFmtId="0" fontId="2" fillId="0" borderId="1" xfId="1" applyFont="1" applyFill="1" applyBorder="1" applyAlignment="1" applyProtection="1">
      <alignment horizontal="right"/>
      <protection locked="0"/>
    </xf>
    <xf numFmtId="0" fontId="3" fillId="3" borderId="0" xfId="1" applyFill="1" applyBorder="1" applyAlignment="1" applyProtection="1">
      <alignment horizontal="centerContinuous"/>
    </xf>
    <xf numFmtId="0" fontId="3" fillId="3" borderId="6" xfId="1" applyFont="1" applyFill="1" applyBorder="1" applyAlignment="1" applyProtection="1">
      <alignment horizontal="left" vertical="center" wrapText="1"/>
    </xf>
    <xf numFmtId="0" fontId="3" fillId="3" borderId="6" xfId="1" applyFill="1" applyBorder="1" applyAlignment="1" applyProtection="1">
      <alignment horizontal="left" vertical="center" wrapText="1"/>
    </xf>
    <xf numFmtId="0" fontId="9" fillId="3" borderId="0" xfId="1" applyFont="1" applyFill="1" applyBorder="1" applyAlignment="1" applyProtection="1">
      <alignment horizontal="left"/>
    </xf>
    <xf numFmtId="14" fontId="3" fillId="3" borderId="0" xfId="1" applyNumberFormat="1" applyFill="1" applyBorder="1" applyAlignment="1" applyProtection="1"/>
    <xf numFmtId="0" fontId="8" fillId="3" borderId="0" xfId="1" applyFont="1" applyFill="1" applyBorder="1" applyAlignment="1" applyProtection="1">
      <alignment horizontal="left"/>
    </xf>
    <xf numFmtId="14" fontId="8" fillId="6" borderId="0" xfId="1" applyNumberFormat="1" applyFont="1" applyFill="1" applyBorder="1" applyAlignment="1" applyProtection="1"/>
    <xf numFmtId="0" fontId="8" fillId="3" borderId="0" xfId="1" applyFont="1" applyFill="1" applyBorder="1" applyAlignment="1" applyProtection="1">
      <alignment horizontal="center"/>
    </xf>
    <xf numFmtId="0" fontId="13" fillId="3" borderId="0" xfId="1" applyFont="1" applyFill="1" applyBorder="1" applyAlignment="1" applyProtection="1">
      <alignment horizontal="right"/>
    </xf>
    <xf numFmtId="0" fontId="8" fillId="3" borderId="0" xfId="0" applyFont="1" applyFill="1" applyAlignment="1" applyProtection="1">
      <alignment horizontal="left"/>
    </xf>
    <xf numFmtId="0" fontId="3" fillId="3" borderId="0" xfId="1" applyFill="1" applyBorder="1" applyAlignment="1" applyProtection="1">
      <alignment horizontal="center" vertical="top"/>
    </xf>
    <xf numFmtId="43" fontId="8" fillId="7" borderId="1" xfId="3" applyFont="1" applyFill="1" applyBorder="1" applyAlignment="1" applyProtection="1">
      <alignment horizontal="right"/>
    </xf>
    <xf numFmtId="43" fontId="8" fillId="3" borderId="0" xfId="3" applyFont="1" applyFill="1" applyBorder="1" applyAlignment="1" applyProtection="1">
      <alignment horizontal="right"/>
    </xf>
    <xf numFmtId="0" fontId="8" fillId="3" borderId="0" xfId="1" applyFont="1" applyFill="1" applyAlignment="1" applyProtection="1"/>
    <xf numFmtId="0" fontId="1" fillId="2" borderId="0" xfId="1" applyFont="1" applyFill="1" applyBorder="1" applyAlignment="1" applyProtection="1">
      <alignment horizontal="left" wrapText="1"/>
    </xf>
    <xf numFmtId="3" fontId="8" fillId="3" borderId="0" xfId="0" applyNumberFormat="1" applyFont="1" applyFill="1" applyProtection="1"/>
    <xf numFmtId="43" fontId="3" fillId="7" borderId="1" xfId="3" applyFont="1" applyFill="1" applyBorder="1" applyAlignment="1" applyProtection="1">
      <alignment horizontal="right"/>
    </xf>
    <xf numFmtId="43" fontId="3" fillId="3" borderId="0" xfId="3" applyFont="1" applyFill="1" applyBorder="1" applyAlignment="1" applyProtection="1">
      <alignment horizontal="right"/>
    </xf>
    <xf numFmtId="0" fontId="3" fillId="3" borderId="0" xfId="1" applyFill="1" applyBorder="1" applyAlignment="1" applyProtection="1">
      <alignment wrapText="1"/>
    </xf>
    <xf numFmtId="0" fontId="3" fillId="2" borderId="0" xfId="1" applyFill="1" applyAlignment="1" applyProtection="1">
      <alignment wrapText="1"/>
    </xf>
    <xf numFmtId="43" fontId="8" fillId="7" borderId="1" xfId="3" applyFont="1" applyFill="1" applyBorder="1" applyAlignment="1" applyProtection="1"/>
    <xf numFmtId="43" fontId="3" fillId="8" borderId="1" xfId="3" applyFont="1" applyFill="1" applyBorder="1" applyAlignment="1" applyProtection="1"/>
    <xf numFmtId="43" fontId="3" fillId="3" borderId="0" xfId="3" applyFont="1" applyFill="1" applyBorder="1" applyAlignment="1" applyProtection="1"/>
    <xf numFmtId="0" fontId="14" fillId="3" borderId="0" xfId="1" applyFont="1" applyFill="1" applyBorder="1" applyAlignment="1" applyProtection="1">
      <alignment horizontal="left"/>
    </xf>
    <xf numFmtId="0" fontId="15" fillId="3" borderId="0" xfId="1" applyFont="1" applyFill="1" applyBorder="1" applyAlignment="1" applyProtection="1">
      <alignment horizontal="left"/>
    </xf>
    <xf numFmtId="14" fontId="3" fillId="3" borderId="8" xfId="1" applyNumberFormat="1" applyFill="1" applyBorder="1" applyAlignment="1" applyProtection="1"/>
    <xf numFmtId="0" fontId="2" fillId="3" borderId="0" xfId="1" applyFont="1" applyFill="1" applyBorder="1" applyAlignment="1" applyProtection="1">
      <alignment horizontal="left" vertical="center"/>
    </xf>
    <xf numFmtId="0" fontId="3" fillId="3" borderId="0" xfId="1" applyFill="1" applyAlignment="1" applyProtection="1"/>
    <xf numFmtId="0" fontId="2" fillId="3" borderId="0" xfId="1" applyFont="1" applyFill="1" applyBorder="1" applyAlignment="1" applyProtection="1"/>
    <xf numFmtId="9" fontId="3" fillId="2" borderId="0" xfId="2" applyFont="1" applyFill="1" applyAlignment="1" applyProtection="1"/>
    <xf numFmtId="0" fontId="3" fillId="3" borderId="0" xfId="1" applyFont="1" applyFill="1" applyBorder="1" applyAlignment="1" applyProtection="1">
      <alignment horizontal="right" vertical="center" wrapText="1"/>
    </xf>
    <xf numFmtId="0" fontId="8" fillId="3" borderId="0" xfId="1" applyFont="1" applyFill="1" applyBorder="1" applyAlignment="1" applyProtection="1">
      <alignment horizontal="left" vertical="center"/>
    </xf>
    <xf numFmtId="0" fontId="3" fillId="3" borderId="0" xfId="1" applyFont="1" applyFill="1" applyBorder="1" applyAlignment="1" applyProtection="1">
      <alignment horizontal="left" vertical="center"/>
    </xf>
    <xf numFmtId="0" fontId="8" fillId="3" borderId="0" xfId="1" applyFont="1" applyFill="1" applyBorder="1" applyAlignment="1" applyProtection="1">
      <alignment horizontal="right" vertical="center" wrapText="1"/>
    </xf>
    <xf numFmtId="0" fontId="2" fillId="3" borderId="11" xfId="1" applyFont="1" applyFill="1" applyBorder="1" applyAlignment="1" applyProtection="1">
      <alignment horizontal="right"/>
    </xf>
    <xf numFmtId="0" fontId="2" fillId="3" borderId="5" xfId="1" applyFont="1" applyFill="1" applyBorder="1" applyAlignment="1" applyProtection="1">
      <alignment horizontal="left"/>
    </xf>
    <xf numFmtId="0" fontId="2" fillId="6" borderId="5" xfId="1" applyFont="1" applyFill="1" applyBorder="1" applyAlignment="1" applyProtection="1">
      <alignment horizontal="right"/>
    </xf>
    <xf numFmtId="0" fontId="2" fillId="3" borderId="5" xfId="1" applyFont="1" applyFill="1" applyBorder="1" applyAlignment="1" applyProtection="1">
      <alignment horizontal="right"/>
    </xf>
    <xf numFmtId="0" fontId="3" fillId="3" borderId="5" xfId="1" applyFont="1" applyFill="1" applyBorder="1" applyAlignment="1" applyProtection="1">
      <alignment vertical="center"/>
    </xf>
    <xf numFmtId="0" fontId="3" fillId="3" borderId="12" xfId="1" applyFont="1" applyFill="1" applyBorder="1" applyAlignment="1" applyProtection="1">
      <alignment vertical="center"/>
    </xf>
    <xf numFmtId="0" fontId="2" fillId="3" borderId="8" xfId="1" applyFont="1" applyFill="1" applyBorder="1" applyAlignment="1" applyProtection="1">
      <alignment horizontal="right"/>
    </xf>
    <xf numFmtId="0" fontId="2" fillId="3" borderId="0" xfId="1" applyFont="1" applyFill="1" applyBorder="1" applyAlignment="1" applyProtection="1">
      <alignment horizontal="center"/>
    </xf>
    <xf numFmtId="0" fontId="3" fillId="3" borderId="9" xfId="1" applyFont="1" applyFill="1" applyBorder="1" applyAlignment="1" applyProtection="1">
      <alignment vertical="center"/>
    </xf>
    <xf numFmtId="0" fontId="10" fillId="3" borderId="0" xfId="1" applyFont="1" applyFill="1" applyBorder="1" applyAlignment="1" applyProtection="1"/>
    <xf numFmtId="0" fontId="10" fillId="3" borderId="0" xfId="0" applyFont="1" applyFill="1" applyBorder="1" applyAlignment="1" applyProtection="1">
      <alignment horizontal="left"/>
    </xf>
    <xf numFmtId="0" fontId="3" fillId="3" borderId="9" xfId="1" applyFill="1" applyBorder="1" applyAlignment="1" applyProtection="1"/>
    <xf numFmtId="0" fontId="3" fillId="3" borderId="8" xfId="1" applyFont="1" applyFill="1" applyBorder="1" applyAlignment="1" applyProtection="1">
      <alignment horizontal="right"/>
    </xf>
    <xf numFmtId="0" fontId="3" fillId="3" borderId="15" xfId="1" applyFont="1" applyFill="1" applyBorder="1" applyAlignment="1" applyProtection="1">
      <alignment horizontal="right"/>
    </xf>
    <xf numFmtId="0" fontId="3" fillId="3" borderId="10" xfId="1" applyFill="1" applyBorder="1" applyAlignment="1" applyProtection="1">
      <alignment horizontal="center"/>
    </xf>
    <xf numFmtId="0" fontId="3" fillId="3" borderId="15" xfId="1" applyFill="1" applyBorder="1" applyAlignment="1" applyProtection="1">
      <alignment horizontal="center"/>
    </xf>
    <xf numFmtId="3" fontId="3" fillId="3" borderId="3" xfId="1" applyNumberFormat="1" applyFill="1" applyBorder="1" applyAlignment="1" applyProtection="1">
      <alignment horizontal="center"/>
    </xf>
    <xf numFmtId="43" fontId="3" fillId="3" borderId="15" xfId="3" applyFont="1" applyFill="1" applyBorder="1" applyAlignment="1" applyProtection="1">
      <alignment horizontal="right"/>
    </xf>
    <xf numFmtId="3" fontId="3" fillId="3" borderId="15" xfId="1" applyNumberFormat="1" applyFill="1" applyBorder="1" applyAlignment="1" applyProtection="1">
      <alignment horizontal="center"/>
    </xf>
    <xf numFmtId="0" fontId="3" fillId="3" borderId="3" xfId="1" applyFill="1" applyBorder="1" applyAlignment="1" applyProtection="1">
      <alignment horizontal="center"/>
    </xf>
    <xf numFmtId="0" fontId="2" fillId="3" borderId="8" xfId="1" applyFont="1" applyFill="1" applyBorder="1" applyAlignment="1" applyProtection="1">
      <alignment horizontal="right" vertical="center" wrapText="1"/>
    </xf>
    <xf numFmtId="43" fontId="3" fillId="3" borderId="8" xfId="3" applyFont="1" applyFill="1" applyBorder="1" applyAlignment="1" applyProtection="1"/>
    <xf numFmtId="0" fontId="3" fillId="3" borderId="5" xfId="1" applyFill="1" applyBorder="1" applyAlignment="1" applyProtection="1"/>
    <xf numFmtId="0" fontId="2" fillId="3" borderId="13" xfId="1" applyFont="1" applyFill="1" applyBorder="1" applyAlignment="1" applyProtection="1">
      <alignment horizontal="right" vertical="center" wrapText="1"/>
    </xf>
    <xf numFmtId="43" fontId="3" fillId="3" borderId="6" xfId="3" applyFont="1" applyFill="1" applyBorder="1" applyAlignment="1" applyProtection="1"/>
    <xf numFmtId="3" fontId="3" fillId="6" borderId="6" xfId="1" applyNumberFormat="1" applyFont="1" applyFill="1" applyBorder="1" applyAlignment="1" applyProtection="1"/>
    <xf numFmtId="3" fontId="3" fillId="3" borderId="6" xfId="1" applyNumberFormat="1" applyFont="1" applyFill="1" applyBorder="1" applyAlignment="1" applyProtection="1"/>
    <xf numFmtId="0" fontId="3" fillId="3" borderId="6" xfId="1" applyFill="1" applyBorder="1" applyAlignment="1" applyProtection="1"/>
    <xf numFmtId="3" fontId="3" fillId="3" borderId="6" xfId="1" applyNumberFormat="1" applyFill="1" applyBorder="1" applyAlignment="1" applyProtection="1"/>
    <xf numFmtId="0" fontId="3" fillId="3" borderId="14" xfId="1" applyFill="1" applyBorder="1" applyAlignment="1" applyProtection="1"/>
    <xf numFmtId="43" fontId="3" fillId="2" borderId="1" xfId="3" applyFont="1" applyFill="1" applyBorder="1" applyAlignment="1" applyProtection="1">
      <alignment horizontal="right"/>
      <protection locked="0"/>
    </xf>
    <xf numFmtId="0" fontId="3" fillId="2" borderId="1" xfId="1" applyFill="1" applyBorder="1" applyAlignment="1" applyProtection="1">
      <protection locked="0"/>
    </xf>
    <xf numFmtId="3" fontId="3" fillId="2" borderId="1" xfId="1" applyNumberFormat="1" applyFont="1" applyFill="1" applyBorder="1" applyAlignment="1" applyProtection="1">
      <alignment horizontal="center"/>
      <protection locked="0"/>
    </xf>
    <xf numFmtId="43" fontId="8" fillId="2" borderId="1" xfId="3" applyFont="1" applyFill="1" applyBorder="1" applyAlignment="1" applyProtection="1">
      <alignment horizontal="right"/>
      <protection locked="0"/>
    </xf>
    <xf numFmtId="0" fontId="0" fillId="2" borderId="0" xfId="0" applyFill="1" applyProtection="1"/>
    <xf numFmtId="0" fontId="0" fillId="0" borderId="0" xfId="0" applyFill="1" applyProtection="1"/>
    <xf numFmtId="0" fontId="0" fillId="2" borderId="0" xfId="0" applyFill="1" applyAlignment="1" applyProtection="1">
      <alignment horizontal="right" wrapText="1"/>
    </xf>
    <xf numFmtId="0" fontId="4" fillId="2" borderId="0" xfId="0" applyFont="1" applyFill="1" applyAlignment="1" applyProtection="1">
      <alignment vertical="top" wrapText="1"/>
    </xf>
    <xf numFmtId="0" fontId="4" fillId="2" borderId="0" xfId="0" applyFont="1" applyFill="1" applyAlignment="1" applyProtection="1">
      <alignment horizontal="center"/>
    </xf>
    <xf numFmtId="0" fontId="4" fillId="2" borderId="0" xfId="0" applyFont="1" applyFill="1" applyBorder="1" applyAlignment="1" applyProtection="1">
      <alignment horizontal="left" indent="1"/>
    </xf>
    <xf numFmtId="0" fontId="7" fillId="0" borderId="0" xfId="0" applyFont="1" applyProtection="1"/>
    <xf numFmtId="0" fontId="18" fillId="9" borderId="7" xfId="0" applyFont="1" applyFill="1" applyBorder="1" applyAlignment="1" applyProtection="1">
      <alignment horizontal="left"/>
    </xf>
    <xf numFmtId="0" fontId="16" fillId="9" borderId="2" xfId="0" applyFont="1" applyFill="1" applyBorder="1" applyAlignment="1" applyProtection="1"/>
    <xf numFmtId="0" fontId="16" fillId="9" borderId="4" xfId="0" applyFont="1" applyFill="1" applyBorder="1" applyAlignment="1" applyProtection="1"/>
    <xf numFmtId="0" fontId="2" fillId="4" borderId="1" xfId="0" applyFont="1" applyFill="1" applyBorder="1" applyAlignment="1" applyProtection="1">
      <alignment horizontal="left" vertical="center" indent="2"/>
    </xf>
    <xf numFmtId="0" fontId="3" fillId="2" borderId="0" xfId="0" applyFont="1" applyFill="1" applyProtection="1"/>
    <xf numFmtId="0" fontId="0" fillId="0" borderId="0" xfId="0" applyProtection="1"/>
    <xf numFmtId="0" fontId="3" fillId="2" borderId="7" xfId="0" applyFont="1" applyFill="1" applyBorder="1" applyAlignment="1" applyProtection="1">
      <alignment horizontal="left" vertical="center"/>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2" fillId="0" borderId="0" xfId="0" applyFont="1" applyFill="1" applyBorder="1" applyAlignment="1" applyProtection="1">
      <alignment horizontal="right"/>
    </xf>
    <xf numFmtId="0" fontId="19" fillId="9" borderId="2" xfId="0" applyFont="1" applyFill="1" applyBorder="1" applyAlignment="1" applyProtection="1">
      <alignment horizontal="left" vertical="top" wrapText="1"/>
    </xf>
    <xf numFmtId="0" fontId="19" fillId="9" borderId="4" xfId="0" applyFont="1" applyFill="1" applyBorder="1" applyAlignment="1" applyProtection="1">
      <alignment horizontal="left" vertical="top" wrapText="1"/>
    </xf>
    <xf numFmtId="0" fontId="2" fillId="4" borderId="3" xfId="0" applyFont="1" applyFill="1" applyBorder="1" applyAlignment="1" applyProtection="1">
      <alignment horizontal="left" vertical="center" indent="2"/>
    </xf>
    <xf numFmtId="0" fontId="2" fillId="4" borderId="3" xfId="0" applyFont="1" applyFill="1" applyBorder="1" applyAlignment="1" applyProtection="1">
      <alignment horizontal="left" vertical="center" wrapText="1" indent="2"/>
    </xf>
    <xf numFmtId="0" fontId="17" fillId="9" borderId="2" xfId="0" applyFont="1" applyFill="1" applyBorder="1" applyAlignment="1" applyProtection="1">
      <alignment horizontal="left" vertical="top" wrapText="1"/>
    </xf>
    <xf numFmtId="0" fontId="17" fillId="9" borderId="4" xfId="0" applyFont="1" applyFill="1" applyBorder="1" applyAlignment="1" applyProtection="1">
      <alignment horizontal="left" vertical="top" wrapText="1"/>
    </xf>
    <xf numFmtId="0" fontId="3" fillId="0" borderId="0" xfId="0" applyFont="1" applyFill="1" applyProtection="1"/>
    <xf numFmtId="0" fontId="2" fillId="4" borderId="1" xfId="0" applyFont="1" applyFill="1" applyBorder="1" applyAlignment="1" applyProtection="1">
      <alignment horizontal="left" vertical="center" wrapText="1" indent="2"/>
    </xf>
    <xf numFmtId="0" fontId="3" fillId="0" borderId="0" xfId="0" applyFont="1" applyFill="1" applyBorder="1" applyAlignment="1" applyProtection="1">
      <alignment horizontal="left" vertical="center"/>
    </xf>
    <xf numFmtId="0" fontId="3" fillId="5" borderId="5" xfId="0" applyFont="1" applyFill="1" applyBorder="1" applyAlignment="1" applyProtection="1">
      <alignment horizontal="right" vertical="top" wrapText="1"/>
    </xf>
    <xf numFmtId="0" fontId="3" fillId="0" borderId="5" xfId="0" applyFont="1" applyFill="1" applyBorder="1" applyAlignment="1" applyProtection="1">
      <alignment horizontal="left" vertical="top" wrapText="1"/>
    </xf>
    <xf numFmtId="0" fontId="0" fillId="2" borderId="0" xfId="0" applyFill="1" applyBorder="1" applyProtection="1"/>
    <xf numFmtId="0" fontId="3" fillId="0" borderId="0" xfId="0" applyFont="1" applyFill="1" applyBorder="1" applyAlignment="1" applyProtection="1">
      <alignment horizontal="right"/>
    </xf>
    <xf numFmtId="0" fontId="0" fillId="2" borderId="0" xfId="0" applyFill="1" applyAlignment="1" applyProtection="1"/>
    <xf numFmtId="0" fontId="2" fillId="0" borderId="0" xfId="0" applyFont="1" applyFill="1" applyBorder="1" applyAlignment="1" applyProtection="1">
      <alignment horizontal="right" vertical="center" wrapText="1"/>
    </xf>
    <xf numFmtId="0" fontId="3" fillId="2" borderId="0" xfId="0" applyFont="1" applyFill="1" applyAlignment="1" applyProtection="1">
      <alignment horizontal="right"/>
    </xf>
    <xf numFmtId="0" fontId="3" fillId="3" borderId="0" xfId="1" applyFont="1" applyFill="1" applyBorder="1" applyAlignment="1" applyProtection="1">
      <alignment horizontal="left"/>
    </xf>
    <xf numFmtId="167" fontId="3" fillId="2" borderId="1" xfId="1" applyNumberFormat="1" applyFill="1" applyBorder="1" applyAlignment="1" applyProtection="1">
      <protection locked="0"/>
    </xf>
    <xf numFmtId="168" fontId="3" fillId="2" borderId="1" xfId="1" applyNumberFormat="1" applyFont="1" applyFill="1" applyBorder="1" applyAlignment="1" applyProtection="1">
      <protection locked="0"/>
    </xf>
    <xf numFmtId="0" fontId="8" fillId="3" borderId="8" xfId="1" applyFont="1" applyFill="1" applyBorder="1" applyAlignment="1" applyProtection="1">
      <alignment horizontal="right"/>
    </xf>
    <xf numFmtId="0" fontId="8" fillId="3" borderId="15" xfId="1" applyFont="1" applyFill="1" applyBorder="1" applyAlignment="1" applyProtection="1">
      <alignment horizontal="right"/>
    </xf>
    <xf numFmtId="3" fontId="8" fillId="3" borderId="1" xfId="1" applyNumberFormat="1" applyFont="1" applyFill="1" applyBorder="1" applyAlignment="1" applyProtection="1">
      <alignment horizontal="left"/>
    </xf>
    <xf numFmtId="0" fontId="13" fillId="0" borderId="1" xfId="1" applyFont="1" applyFill="1" applyBorder="1" applyAlignment="1" applyProtection="1">
      <alignment horizontal="right"/>
      <protection locked="0"/>
    </xf>
    <xf numFmtId="166" fontId="8" fillId="3" borderId="1" xfId="0" applyNumberFormat="1" applyFont="1" applyFill="1" applyBorder="1" applyAlignment="1" applyProtection="1">
      <alignment horizontal="right"/>
    </xf>
    <xf numFmtId="0" fontId="8" fillId="3" borderId="1" xfId="1" applyFont="1" applyFill="1" applyBorder="1" applyAlignment="1" applyProtection="1">
      <alignment vertical="center"/>
    </xf>
    <xf numFmtId="0" fontId="20" fillId="6" borderId="0" xfId="1" applyFont="1" applyFill="1" applyBorder="1" applyAlignment="1" applyProtection="1">
      <alignment horizontal="right"/>
    </xf>
    <xf numFmtId="43" fontId="3" fillId="2" borderId="0" xfId="1" applyNumberFormat="1" applyFill="1" applyAlignment="1" applyProtection="1"/>
    <xf numFmtId="43" fontId="3" fillId="2" borderId="0" xfId="1" applyNumberFormat="1" applyFill="1" applyAlignment="1" applyProtection="1">
      <alignment wrapText="1"/>
    </xf>
    <xf numFmtId="169" fontId="3" fillId="2" borderId="0" xfId="1" applyNumberFormat="1" applyFill="1" applyAlignment="1" applyProtection="1"/>
    <xf numFmtId="169" fontId="3" fillId="2" borderId="0" xfId="3" applyNumberFormat="1" applyFont="1" applyFill="1" applyAlignment="1" applyProtection="1"/>
    <xf numFmtId="10" fontId="3" fillId="2" borderId="1" xfId="2" applyNumberFormat="1" applyFont="1" applyFill="1" applyBorder="1" applyAlignment="1" applyProtection="1">
      <alignment horizontal="right"/>
      <protection locked="0"/>
    </xf>
    <xf numFmtId="0" fontId="0" fillId="2" borderId="0" xfId="0" applyFill="1" applyProtection="1"/>
    <xf numFmtId="0" fontId="3" fillId="2" borderId="0" xfId="1" applyFill="1" applyProtection="1"/>
    <xf numFmtId="0" fontId="3" fillId="0" borderId="0" xfId="0" applyFont="1" applyAlignment="1">
      <alignment vertical="top" wrapText="1"/>
    </xf>
    <xf numFmtId="0" fontId="3" fillId="0" borderId="0" xfId="0" applyFont="1" applyAlignment="1">
      <alignment wrapText="1"/>
    </xf>
    <xf numFmtId="0" fontId="3" fillId="3" borderId="0" xfId="1" applyFill="1" applyBorder="1" applyAlignment="1" applyProtection="1">
      <alignment horizontal="right"/>
    </xf>
    <xf numFmtId="0" fontId="3" fillId="2" borderId="7" xfId="0"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6" fillId="2" borderId="0" xfId="0" applyFont="1" applyFill="1" applyBorder="1" applyAlignment="1" applyProtection="1">
      <alignment horizontal="right" wrapText="1" indent="1"/>
    </xf>
    <xf numFmtId="0" fontId="0" fillId="2" borderId="0" xfId="0" applyFill="1" applyProtection="1"/>
    <xf numFmtId="0" fontId="3" fillId="2"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9" fillId="2" borderId="0" xfId="0" applyFont="1" applyFill="1" applyAlignment="1" applyProtection="1">
      <alignment vertical="top" wrapText="1"/>
    </xf>
    <xf numFmtId="0" fontId="5" fillId="0" borderId="0" xfId="0" applyFont="1" applyAlignment="1">
      <alignment wrapText="1"/>
    </xf>
    <xf numFmtId="0" fontId="3" fillId="0" borderId="0" xfId="0" applyFont="1" applyAlignment="1">
      <alignment wrapText="1"/>
    </xf>
    <xf numFmtId="0" fontId="5" fillId="0" borderId="0" xfId="0" applyFont="1" applyAlignment="1" applyProtection="1">
      <alignment wrapText="1"/>
    </xf>
    <xf numFmtId="0" fontId="3" fillId="0" borderId="0" xfId="0" applyFont="1" applyAlignment="1" applyProtection="1">
      <alignment wrapText="1"/>
    </xf>
    <xf numFmtId="0" fontId="5" fillId="0" borderId="0" xfId="0" applyFont="1" applyAlignment="1">
      <alignment vertical="top" wrapText="1"/>
    </xf>
    <xf numFmtId="0" fontId="3" fillId="0" borderId="0" xfId="0" applyFont="1" applyAlignment="1">
      <alignment vertical="top" wrapText="1"/>
    </xf>
    <xf numFmtId="0" fontId="3" fillId="0" borderId="0" xfId="1" applyFont="1" applyFill="1" applyBorder="1" applyAlignment="1" applyProtection="1">
      <alignment horizontal="left" vertical="center" wrapText="1"/>
    </xf>
    <xf numFmtId="0" fontId="2" fillId="3" borderId="0" xfId="1" applyFont="1" applyFill="1" applyBorder="1" applyAlignment="1" applyProtection="1">
      <alignment horizontal="right" vertical="center" wrapText="1"/>
    </xf>
    <xf numFmtId="0" fontId="3" fillId="2" borderId="0" xfId="1" applyFill="1" applyProtection="1"/>
    <xf numFmtId="10" fontId="3" fillId="8" borderId="10" xfId="2" applyNumberFormat="1" applyFont="1" applyFill="1" applyBorder="1" applyAlignment="1" applyProtection="1">
      <alignment horizontal="center"/>
    </xf>
    <xf numFmtId="10" fontId="3" fillId="8" borderId="3" xfId="2" applyNumberFormat="1" applyFont="1" applyFill="1" applyBorder="1" applyAlignment="1" applyProtection="1">
      <alignment horizontal="center"/>
    </xf>
    <xf numFmtId="43" fontId="3" fillId="0" borderId="15" xfId="3" applyNumberFormat="1" applyFont="1" applyFill="1" applyBorder="1" applyAlignment="1" applyProtection="1">
      <alignment horizontal="center"/>
      <protection locked="0"/>
    </xf>
    <xf numFmtId="43" fontId="3" fillId="0" borderId="3" xfId="3" applyNumberFormat="1" applyFont="1" applyFill="1" applyBorder="1" applyAlignment="1" applyProtection="1">
      <alignment horizontal="center"/>
      <protection locked="0"/>
    </xf>
    <xf numFmtId="43" fontId="3" fillId="0" borderId="10" xfId="3" applyNumberFormat="1" applyFont="1" applyFill="1" applyBorder="1" applyAlignment="1" applyProtection="1">
      <alignment horizontal="center"/>
      <protection locked="0"/>
    </xf>
    <xf numFmtId="0" fontId="18" fillId="9" borderId="8" xfId="0" applyFont="1" applyFill="1" applyBorder="1" applyAlignment="1" applyProtection="1">
      <alignment horizontal="left"/>
    </xf>
    <xf numFmtId="0" fontId="18" fillId="9" borderId="0" xfId="0" applyFont="1" applyFill="1" applyBorder="1" applyAlignment="1" applyProtection="1">
      <alignment horizontal="left"/>
    </xf>
    <xf numFmtId="0" fontId="18" fillId="9" borderId="9" xfId="0" applyFont="1" applyFill="1" applyBorder="1" applyAlignment="1" applyProtection="1">
      <alignment horizontal="left"/>
    </xf>
    <xf numFmtId="0" fontId="3" fillId="2" borderId="16" xfId="1" applyFont="1" applyFill="1" applyBorder="1" applyAlignment="1" applyProtection="1">
      <alignment horizontal="left" vertical="center" wrapText="1"/>
      <protection locked="0"/>
    </xf>
    <xf numFmtId="0" fontId="3" fillId="2" borderId="17" xfId="1" applyFont="1" applyFill="1" applyBorder="1" applyAlignment="1" applyProtection="1">
      <alignment horizontal="left" vertical="center" wrapText="1"/>
      <protection locked="0"/>
    </xf>
    <xf numFmtId="0" fontId="3" fillId="2" borderId="18" xfId="1" applyFont="1" applyFill="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3" fillId="2" borderId="1" xfId="1" applyFill="1" applyBorder="1" applyAlignment="1" applyProtection="1">
      <alignment horizontal="left" vertical="center" wrapText="1"/>
      <protection locked="0"/>
    </xf>
    <xf numFmtId="0" fontId="9" fillId="3" borderId="0" xfId="1" applyFont="1" applyFill="1" applyBorder="1" applyAlignment="1" applyProtection="1">
      <alignment horizontal="left"/>
    </xf>
    <xf numFmtId="0" fontId="3" fillId="3" borderId="0" xfId="1" applyFont="1" applyFill="1" applyBorder="1" applyAlignment="1" applyProtection="1">
      <alignment horizontal="left"/>
    </xf>
    <xf numFmtId="0" fontId="3" fillId="2" borderId="10" xfId="1" applyFont="1" applyFill="1" applyBorder="1" applyAlignment="1" applyProtection="1">
      <alignment horizontal="left" vertical="center" wrapText="1"/>
      <protection locked="0"/>
    </xf>
    <xf numFmtId="0" fontId="3" fillId="2" borderId="10" xfId="1" applyFill="1" applyBorder="1" applyAlignment="1" applyProtection="1">
      <alignment horizontal="left" vertical="center" wrapText="1"/>
      <protection locked="0"/>
    </xf>
    <xf numFmtId="0" fontId="3" fillId="2" borderId="7" xfId="1" applyFont="1" applyFill="1" applyBorder="1" applyAlignment="1" applyProtection="1">
      <alignment horizontal="left" vertical="center" wrapText="1"/>
      <protection locked="0"/>
    </xf>
    <xf numFmtId="0" fontId="3" fillId="2" borderId="2" xfId="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3" fillId="2" borderId="7" xfId="1" applyFont="1" applyFill="1" applyBorder="1" applyAlignment="1" applyProtection="1">
      <alignment horizontal="left"/>
      <protection locked="0"/>
    </xf>
    <xf numFmtId="0" fontId="3" fillId="2" borderId="2" xfId="1" applyFont="1" applyFill="1" applyBorder="1" applyAlignment="1" applyProtection="1">
      <alignment horizontal="left"/>
      <protection locked="0"/>
    </xf>
    <xf numFmtId="0" fontId="3" fillId="2" borderId="4" xfId="1" applyFont="1" applyFill="1" applyBorder="1" applyAlignment="1" applyProtection="1">
      <alignment horizontal="left"/>
      <protection locked="0"/>
    </xf>
    <xf numFmtId="3" fontId="21" fillId="10" borderId="19" xfId="0" applyNumberFormat="1" applyFont="1" applyFill="1" applyBorder="1" applyAlignment="1" applyProtection="1">
      <alignment horizontal="center" vertical="center"/>
    </xf>
    <xf numFmtId="3" fontId="21" fillId="10" borderId="20" xfId="0" applyNumberFormat="1" applyFont="1" applyFill="1" applyBorder="1" applyAlignment="1" applyProtection="1">
      <alignment horizontal="center" vertical="center"/>
    </xf>
    <xf numFmtId="3" fontId="21" fillId="10" borderId="21" xfId="0" applyNumberFormat="1" applyFont="1" applyFill="1" applyBorder="1" applyAlignment="1" applyProtection="1">
      <alignment horizontal="center" vertical="center"/>
    </xf>
    <xf numFmtId="3" fontId="21" fillId="10" borderId="22" xfId="0" applyNumberFormat="1" applyFont="1" applyFill="1" applyBorder="1" applyAlignment="1" applyProtection="1">
      <alignment horizontal="center" vertical="center"/>
    </xf>
    <xf numFmtId="3" fontId="21" fillId="10" borderId="23" xfId="0" applyNumberFormat="1" applyFont="1" applyFill="1" applyBorder="1" applyAlignment="1" applyProtection="1">
      <alignment horizontal="center" vertical="center"/>
    </xf>
    <xf numFmtId="3" fontId="21" fillId="10" borderId="24" xfId="0" applyNumberFormat="1" applyFont="1" applyFill="1" applyBorder="1" applyAlignment="1" applyProtection="1">
      <alignment horizontal="center" vertical="center"/>
    </xf>
    <xf numFmtId="0" fontId="8" fillId="2" borderId="0" xfId="0" applyFont="1" applyFill="1" applyAlignment="1" applyProtection="1">
      <alignment horizontal="right" vertical="center" wrapText="1"/>
    </xf>
    <xf numFmtId="0" fontId="2" fillId="3" borderId="0" xfId="1" applyFont="1" applyFill="1" applyBorder="1" applyAlignment="1" applyProtection="1">
      <alignment horizontal="right"/>
    </xf>
    <xf numFmtId="0" fontId="8" fillId="3" borderId="0" xfId="1" applyFont="1" applyFill="1" applyBorder="1" applyAlignment="1" applyProtection="1">
      <alignment horizontal="right"/>
    </xf>
    <xf numFmtId="0" fontId="3" fillId="3" borderId="0" xfId="1" applyFill="1" applyBorder="1" applyAlignment="1" applyProtection="1">
      <alignment horizontal="center"/>
    </xf>
    <xf numFmtId="0" fontId="1" fillId="3" borderId="0" xfId="1" applyFont="1" applyFill="1" applyBorder="1" applyAlignment="1" applyProtection="1">
      <alignment horizontal="left"/>
    </xf>
    <xf numFmtId="0" fontId="3" fillId="3" borderId="0" xfId="1" applyFont="1" applyFill="1" applyBorder="1" applyAlignment="1" applyProtection="1"/>
    <xf numFmtId="0" fontId="2" fillId="2" borderId="0" xfId="1" applyFont="1" applyFill="1" applyBorder="1" applyAlignment="1" applyProtection="1">
      <alignment horizontal="center"/>
    </xf>
    <xf numFmtId="0" fontId="2" fillId="2" borderId="0" xfId="1" applyFont="1" applyFill="1" applyProtection="1"/>
    <xf numFmtId="0" fontId="2" fillId="5" borderId="0" xfId="0" applyFont="1" applyFill="1" applyBorder="1" applyAlignment="1" applyProtection="1">
      <alignment horizontal="center" vertical="top" wrapText="1"/>
    </xf>
    <xf numFmtId="0" fontId="0" fillId="2" borderId="0" xfId="0" applyFill="1" applyAlignment="1" applyProtection="1">
      <alignment horizontal="right" vertical="center"/>
    </xf>
    <xf numFmtId="0" fontId="3" fillId="2" borderId="0" xfId="0" applyFont="1" applyFill="1" applyAlignment="1" applyProtection="1">
      <alignment horizontal="right" vertical="center" wrapText="1"/>
    </xf>
  </cellXfs>
  <cellStyles count="4">
    <cellStyle name="Comma" xfId="3" builtinId="3"/>
    <cellStyle name="Normal" xfId="0" builtinId="0"/>
    <cellStyle name="Normal 2" xfId="1" xr:uid="{84AF8CAA-AF25-C441-BFB5-6458FA9EA52D}"/>
    <cellStyle name="Percent" xfId="2" builtinId="5"/>
  </cellStyles>
  <dxfs count="0"/>
  <tableStyles count="0" defaultTableStyle="TableStyleMedium2" defaultPivotStyle="PivotStyleLight16"/>
  <colors>
    <mruColors>
      <color rgb="FF244062"/>
      <color rgb="FFCCFFCD"/>
      <color rgb="FFC5D9F1"/>
      <color rgb="FF005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79938</xdr:rowOff>
    </xdr:from>
    <xdr:to>
      <xdr:col>12</xdr:col>
      <xdr:colOff>104588</xdr:colOff>
      <xdr:row>33</xdr:row>
      <xdr:rowOff>449821</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0" y="16148613"/>
          <a:ext cx="9496238" cy="531808"/>
          <a:chOff x="-122817" y="4909841"/>
          <a:chExt cx="12435840" cy="472200"/>
        </a:xfrm>
      </xdr:grpSpPr>
      <xdr:sp macro="" textlink="">
        <xdr:nvSpPr>
          <xdr:cNvPr id="11" name="Rectangle 10">
            <a:extLst>
              <a:ext uri="{FF2B5EF4-FFF2-40B4-BE49-F238E27FC236}">
                <a16:creationId xmlns:a16="http://schemas.microsoft.com/office/drawing/2014/main" id="{00000000-0008-0000-0000-00000B000000}"/>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2" name="Straight Connector 11">
            <a:extLst>
              <a:ext uri="{FF2B5EF4-FFF2-40B4-BE49-F238E27FC236}">
                <a16:creationId xmlns:a16="http://schemas.microsoft.com/office/drawing/2014/main" id="{00000000-0008-0000-0000-00000C000000}"/>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TextBox 19">
            <a:extLst>
              <a:ext uri="{FF2B5EF4-FFF2-40B4-BE49-F238E27FC236}">
                <a16:creationId xmlns:a16="http://schemas.microsoft.com/office/drawing/2014/main" id="{00000000-0008-0000-0000-00000D000000}"/>
              </a:ext>
            </a:extLst>
          </xdr:cNvPr>
          <xdr:cNvSpPr txBox="1"/>
        </xdr:nvSpPr>
        <xdr:spPr>
          <a:xfrm>
            <a:off x="39369" y="5026486"/>
            <a:ext cx="2220480" cy="3555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a:t>
            </a:r>
            <a:r>
              <a:rPr lang="en-US" sz="1000" baseline="0"/>
              <a:t> </a:t>
            </a:r>
            <a:r>
              <a:rPr lang="en-US" sz="1000" baseline="0">
                <a:solidFill>
                  <a:srgbClr val="00592F"/>
                </a:solidFill>
              </a:rPr>
              <a:t>navigator.lbl.gov and energy.gov/50001Ready</a:t>
            </a:r>
            <a:r>
              <a:rPr lang="en-US" sz="1000">
                <a:solidFill>
                  <a:srgbClr val="00592F"/>
                </a:solidFill>
              </a:rPr>
              <a:t> </a:t>
            </a:r>
          </a:p>
        </xdr:txBody>
      </xdr:sp>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77785" y="5072862"/>
            <a:ext cx="875522" cy="184076"/>
          </a:xfrm>
          <a:prstGeom prst="rect">
            <a:avLst/>
          </a:prstGeom>
        </xdr:spPr>
      </xdr:pic>
    </xdr:grpSp>
    <xdr:clientData/>
  </xdr:twoCellAnchor>
  <xdr:twoCellAnchor editAs="oneCell">
    <xdr:from>
      <xdr:col>1</xdr:col>
      <xdr:colOff>38100</xdr:colOff>
      <xdr:row>0</xdr:row>
      <xdr:rowOff>114300</xdr:rowOff>
    </xdr:from>
    <xdr:to>
      <xdr:col>7</xdr:col>
      <xdr:colOff>558800</xdr:colOff>
      <xdr:row>1</xdr:row>
      <xdr:rowOff>47921</xdr:rowOff>
    </xdr:to>
    <xdr:pic>
      <xdr:nvPicPr>
        <xdr:cNvPr id="6" name="Picture 5">
          <a:extLst>
            <a:ext uri="{FF2B5EF4-FFF2-40B4-BE49-F238E27FC236}">
              <a16:creationId xmlns:a16="http://schemas.microsoft.com/office/drawing/2014/main" id="{273CEA64-AEB4-9940-8E3C-62037C258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00" y="114300"/>
          <a:ext cx="7772400" cy="644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107</xdr:row>
      <xdr:rowOff>204699</xdr:rowOff>
    </xdr:from>
    <xdr:to>
      <xdr:col>11</xdr:col>
      <xdr:colOff>192293</xdr:colOff>
      <xdr:row>109</xdr:row>
      <xdr:rowOff>2441</xdr:rowOff>
    </xdr:to>
    <xdr:grpSp>
      <xdr:nvGrpSpPr>
        <xdr:cNvPr id="7" name="Group 6">
          <a:extLst>
            <a:ext uri="{FF2B5EF4-FFF2-40B4-BE49-F238E27FC236}">
              <a16:creationId xmlns:a16="http://schemas.microsoft.com/office/drawing/2014/main" id="{900EEDBD-6C58-164F-AEA6-07DB80290FCB}"/>
            </a:ext>
          </a:extLst>
        </xdr:cNvPr>
        <xdr:cNvGrpSpPr/>
      </xdr:nvGrpSpPr>
      <xdr:grpSpPr>
        <a:xfrm>
          <a:off x="38100" y="24883974"/>
          <a:ext cx="12917693" cy="512117"/>
          <a:chOff x="-122817" y="4909841"/>
          <a:chExt cx="12435840" cy="511536"/>
        </a:xfrm>
      </xdr:grpSpPr>
      <xdr:sp macro="" textlink="">
        <xdr:nvSpPr>
          <xdr:cNvPr id="8" name="Rectangle 7">
            <a:extLst>
              <a:ext uri="{FF2B5EF4-FFF2-40B4-BE49-F238E27FC236}">
                <a16:creationId xmlns:a16="http://schemas.microsoft.com/office/drawing/2014/main" id="{56832264-FEF6-3B40-A003-A2881842FA7D}"/>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 name="Straight Connector 8">
            <a:extLst>
              <a:ext uri="{FF2B5EF4-FFF2-40B4-BE49-F238E27FC236}">
                <a16:creationId xmlns:a16="http://schemas.microsoft.com/office/drawing/2014/main" id="{24EE701E-0643-A648-8E9A-69A3F1D57EED}"/>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TextBox 19">
            <a:extLst>
              <a:ext uri="{FF2B5EF4-FFF2-40B4-BE49-F238E27FC236}">
                <a16:creationId xmlns:a16="http://schemas.microsoft.com/office/drawing/2014/main" id="{2DFF8A70-A88E-8642-8D1A-C05D7D7F95FA}"/>
              </a:ext>
            </a:extLst>
          </xdr:cNvPr>
          <xdr:cNvSpPr txBox="1"/>
        </xdr:nvSpPr>
        <xdr:spPr>
          <a:xfrm>
            <a:off x="12911" y="5026486"/>
            <a:ext cx="1934693" cy="39489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 </a:t>
            </a:r>
            <a:r>
              <a:rPr lang="en-US" sz="1000">
                <a:solidFill>
                  <a:srgbClr val="015834"/>
                </a:solidFill>
              </a:rPr>
              <a:t>navigator.lbl.gov and energy.gov/50001Ready </a:t>
            </a:r>
          </a:p>
        </xdr:txBody>
      </xdr:sp>
      <xdr:pic>
        <xdr:nvPicPr>
          <xdr:cNvPr id="11" name="Picture 10">
            <a:extLst>
              <a:ext uri="{FF2B5EF4-FFF2-40B4-BE49-F238E27FC236}">
                <a16:creationId xmlns:a16="http://schemas.microsoft.com/office/drawing/2014/main" id="{7F4CC8BE-1684-F94E-A824-359C0DC91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12953" y="5159500"/>
            <a:ext cx="740926" cy="234974"/>
          </a:xfrm>
          <a:prstGeom prst="rect">
            <a:avLst/>
          </a:prstGeom>
        </xdr:spPr>
      </xdr:pic>
    </xdr:grpSp>
    <xdr:clientData/>
  </xdr:twoCellAnchor>
  <xdr:twoCellAnchor>
    <xdr:from>
      <xdr:col>6</xdr:col>
      <xdr:colOff>165100</xdr:colOff>
      <xdr:row>30</xdr:row>
      <xdr:rowOff>76200</xdr:rowOff>
    </xdr:from>
    <xdr:to>
      <xdr:col>10</xdr:col>
      <xdr:colOff>711200</xdr:colOff>
      <xdr:row>42</xdr:row>
      <xdr:rowOff>88900</xdr:rowOff>
    </xdr:to>
    <xdr:sp macro="" textlink="">
      <xdr:nvSpPr>
        <xdr:cNvPr id="22" name="Rounded Rectangle 21">
          <a:extLst>
            <a:ext uri="{FF2B5EF4-FFF2-40B4-BE49-F238E27FC236}">
              <a16:creationId xmlns:a16="http://schemas.microsoft.com/office/drawing/2014/main" id="{9301C153-6932-4741-9893-C104BE088A5B}"/>
            </a:ext>
          </a:extLst>
        </xdr:cNvPr>
        <xdr:cNvSpPr/>
      </xdr:nvSpPr>
      <xdr:spPr>
        <a:xfrm>
          <a:off x="9156700" y="6438900"/>
          <a:ext cx="5092700" cy="27559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1"/>
        </a:p>
        <a:p>
          <a:pPr marL="0" marR="0" lvl="0" indent="0" algn="l" defTabSz="914400" eaLnBrk="1" fontAlgn="auto" latinLnBrk="0" hangingPunct="1">
            <a:lnSpc>
              <a:spcPct val="100000"/>
            </a:lnSpc>
            <a:spcBef>
              <a:spcPts val="0"/>
            </a:spcBef>
            <a:spcAft>
              <a:spcPts val="0"/>
            </a:spcAft>
            <a:buClrTx/>
            <a:buSzTx/>
            <a:buFontTx/>
            <a:buNone/>
            <a:tabLst/>
            <a:defRPr/>
          </a:pPr>
          <a:r>
            <a:rPr lang="en-US" sz="1400" b="1"/>
            <a:t>Note: </a:t>
          </a:r>
          <a:r>
            <a:rPr lang="en-US" sz="1400"/>
            <a:t>Enter site energy consumption data in the white boxes to the left. Your primary energy data  will be automatically calculated by the spreadsheet.</a:t>
          </a:r>
        </a:p>
        <a:p>
          <a:pPr algn="l"/>
          <a:endParaRPr lang="en-US" sz="1400"/>
        </a:p>
        <a:p>
          <a:pPr algn="l"/>
          <a:r>
            <a:rPr lang="en-US" sz="1400" b="1"/>
            <a:t>Note:</a:t>
          </a:r>
          <a:r>
            <a:rPr lang="en-US" sz="1400"/>
            <a:t> Enter unadjusted (absolute) energy consumption values. </a:t>
          </a:r>
        </a:p>
        <a:p>
          <a:pPr algn="l"/>
          <a:endParaRPr lang="en-US" sz="1400"/>
        </a:p>
        <a:p>
          <a:pPr algn="l"/>
          <a:r>
            <a:rPr lang="en-US" sz="1400" b="1" i="1"/>
            <a:t>*</a:t>
          </a:r>
          <a:r>
            <a:rPr lang="en-US" sz="1400" b="0" i="1"/>
            <a:t>For common energy source conversions,</a:t>
          </a:r>
          <a:r>
            <a:rPr lang="en-US" sz="1400" b="0" i="1" baseline="0"/>
            <a:t> s</a:t>
          </a:r>
          <a:r>
            <a:rPr lang="en-US" sz="1400" b="0" i="1"/>
            <a:t>ee the </a:t>
          </a:r>
          <a:r>
            <a:rPr lang="en-US" sz="1400" b="1" i="1"/>
            <a:t>Energy Conversions </a:t>
          </a:r>
          <a:r>
            <a:rPr lang="en-US" sz="1400" b="0" i="1"/>
            <a:t>tab</a:t>
          </a:r>
          <a:r>
            <a:rPr lang="en-US" sz="1400" b="1" i="1"/>
            <a:t> </a:t>
          </a:r>
          <a:r>
            <a:rPr lang="en-US" sz="1400" b="0" i="1"/>
            <a:t>of</a:t>
          </a:r>
          <a:r>
            <a:rPr lang="en-US" sz="1400" b="0" i="1" baseline="0"/>
            <a:t> this reporting document.</a:t>
          </a:r>
          <a:endParaRPr lang="en-US" sz="1400" b="0" i="1"/>
        </a:p>
      </xdr:txBody>
    </xdr:sp>
    <xdr:clientData/>
  </xdr:twoCellAnchor>
  <xdr:twoCellAnchor editAs="oneCell">
    <xdr:from>
      <xdr:col>1</xdr:col>
      <xdr:colOff>12700</xdr:colOff>
      <xdr:row>0</xdr:row>
      <xdr:rowOff>76200</xdr:rowOff>
    </xdr:from>
    <xdr:to>
      <xdr:col>5</xdr:col>
      <xdr:colOff>660400</xdr:colOff>
      <xdr:row>0</xdr:row>
      <xdr:rowOff>721021</xdr:rowOff>
    </xdr:to>
    <xdr:pic>
      <xdr:nvPicPr>
        <xdr:cNvPr id="15" name="Picture 14">
          <a:extLst>
            <a:ext uri="{FF2B5EF4-FFF2-40B4-BE49-F238E27FC236}">
              <a16:creationId xmlns:a16="http://schemas.microsoft.com/office/drawing/2014/main" id="{FDC241B4-A574-3642-88FB-4DD649A4EE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76200"/>
          <a:ext cx="7772400" cy="644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53</xdr:row>
      <xdr:rowOff>204699</xdr:rowOff>
    </xdr:from>
    <xdr:to>
      <xdr:col>10</xdr:col>
      <xdr:colOff>192293</xdr:colOff>
      <xdr:row>55</xdr:row>
      <xdr:rowOff>2441</xdr:rowOff>
    </xdr:to>
    <xdr:grpSp>
      <xdr:nvGrpSpPr>
        <xdr:cNvPr id="7" name="Group 6">
          <a:extLst>
            <a:ext uri="{FF2B5EF4-FFF2-40B4-BE49-F238E27FC236}">
              <a16:creationId xmlns:a16="http://schemas.microsoft.com/office/drawing/2014/main" id="{2A277294-B540-F048-8C30-910A2C982327}"/>
            </a:ext>
          </a:extLst>
        </xdr:cNvPr>
        <xdr:cNvGrpSpPr/>
      </xdr:nvGrpSpPr>
      <xdr:grpSpPr>
        <a:xfrm>
          <a:off x="38100" y="11920449"/>
          <a:ext cx="11850893" cy="512117"/>
          <a:chOff x="-122817" y="4909841"/>
          <a:chExt cx="12435840" cy="511536"/>
        </a:xfrm>
      </xdr:grpSpPr>
      <xdr:sp macro="" textlink="">
        <xdr:nvSpPr>
          <xdr:cNvPr id="8" name="Rectangle 7">
            <a:extLst>
              <a:ext uri="{FF2B5EF4-FFF2-40B4-BE49-F238E27FC236}">
                <a16:creationId xmlns:a16="http://schemas.microsoft.com/office/drawing/2014/main" id="{39B35B40-331D-5A4E-9093-F21132B41AC3}"/>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 name="Straight Connector 8">
            <a:extLst>
              <a:ext uri="{FF2B5EF4-FFF2-40B4-BE49-F238E27FC236}">
                <a16:creationId xmlns:a16="http://schemas.microsoft.com/office/drawing/2014/main" id="{FAADC008-5F0D-9342-AFA8-A86A75480E8C}"/>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TextBox 19">
            <a:extLst>
              <a:ext uri="{FF2B5EF4-FFF2-40B4-BE49-F238E27FC236}">
                <a16:creationId xmlns:a16="http://schemas.microsoft.com/office/drawing/2014/main" id="{DCFF62CC-A7B7-1145-BBDE-BAACCD468EDA}"/>
              </a:ext>
            </a:extLst>
          </xdr:cNvPr>
          <xdr:cNvSpPr txBox="1"/>
        </xdr:nvSpPr>
        <xdr:spPr>
          <a:xfrm>
            <a:off x="12911" y="5026486"/>
            <a:ext cx="1934693" cy="39489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 </a:t>
            </a:r>
            <a:r>
              <a:rPr lang="en-US" sz="1000">
                <a:solidFill>
                  <a:srgbClr val="015834"/>
                </a:solidFill>
              </a:rPr>
              <a:t>navigator.lbl.gov and energy.gov/50001Ready </a:t>
            </a:r>
          </a:p>
        </xdr:txBody>
      </xdr:sp>
      <xdr:pic>
        <xdr:nvPicPr>
          <xdr:cNvPr id="11" name="Picture 10">
            <a:extLst>
              <a:ext uri="{FF2B5EF4-FFF2-40B4-BE49-F238E27FC236}">
                <a16:creationId xmlns:a16="http://schemas.microsoft.com/office/drawing/2014/main" id="{88796EC8-DB6A-B940-A614-A035C68E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89735" y="5143705"/>
            <a:ext cx="828338" cy="241656"/>
          </a:xfrm>
          <a:prstGeom prst="rect">
            <a:avLst/>
          </a:prstGeom>
        </xdr:spPr>
      </xdr:pic>
    </xdr:grpSp>
    <xdr:clientData/>
  </xdr:twoCellAnchor>
  <xdr:twoCellAnchor editAs="oneCell">
    <xdr:from>
      <xdr:col>1</xdr:col>
      <xdr:colOff>25400</xdr:colOff>
      <xdr:row>0</xdr:row>
      <xdr:rowOff>88900</xdr:rowOff>
    </xdr:from>
    <xdr:to>
      <xdr:col>6</xdr:col>
      <xdr:colOff>2540</xdr:colOff>
      <xdr:row>0</xdr:row>
      <xdr:rowOff>733721</xdr:rowOff>
    </xdr:to>
    <xdr:pic>
      <xdr:nvPicPr>
        <xdr:cNvPr id="15" name="Picture 14">
          <a:extLst>
            <a:ext uri="{FF2B5EF4-FFF2-40B4-BE49-F238E27FC236}">
              <a16:creationId xmlns:a16="http://schemas.microsoft.com/office/drawing/2014/main" id="{58E98436-B43B-E74B-A5E1-D8DA6A2F1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88900"/>
          <a:ext cx="7772400" cy="6448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6"/>
  <sheetViews>
    <sheetView showGridLines="0" tabSelected="1" zoomScaleNormal="100" zoomScaleSheetLayoutView="55" zoomScalePageLayoutView="40" workbookViewId="0">
      <selection activeCell="O13" sqref="O13"/>
    </sheetView>
  </sheetViews>
  <sheetFormatPr defaultColWidth="9.140625" defaultRowHeight="12.75"/>
  <cols>
    <col min="1" max="1" width="2.140625" style="149" customWidth="1"/>
    <col min="2" max="2" width="38.140625" style="149" customWidth="1"/>
    <col min="3" max="3" width="13.28515625" style="149" customWidth="1"/>
    <col min="4" max="4" width="9.140625" style="149"/>
    <col min="5" max="5" width="9.28515625" style="149" customWidth="1"/>
    <col min="6" max="6" width="9.140625" style="149"/>
    <col min="7" max="7" width="16" style="149" customWidth="1"/>
    <col min="8" max="10" width="9.140625" style="149"/>
    <col min="11" max="11" width="14.140625" style="149" customWidth="1"/>
    <col min="12" max="12" width="2.140625" style="149" customWidth="1"/>
    <col min="13" max="14" width="9.140625" style="149"/>
    <col min="15" max="15" width="9.140625" style="150"/>
    <col min="16" max="16384" width="9.140625" style="149"/>
  </cols>
  <sheetData>
    <row r="1" spans="2:16" ht="55.9" customHeight="1">
      <c r="B1" s="179" t="s">
        <v>134</v>
      </c>
      <c r="C1" s="179"/>
      <c r="D1" s="179"/>
      <c r="E1" s="179"/>
      <c r="F1" s="179"/>
      <c r="G1" s="179"/>
      <c r="H1" s="179"/>
      <c r="I1" s="267" t="s">
        <v>135</v>
      </c>
      <c r="J1" s="266"/>
      <c r="K1" s="266"/>
      <c r="L1" s="179"/>
    </row>
    <row r="2" spans="2:16" s="197" customFormat="1" ht="12.95" customHeight="1">
      <c r="O2" s="150"/>
    </row>
    <row r="3" spans="2:16" ht="18" customHeight="1">
      <c r="H3" s="151"/>
      <c r="I3" s="151"/>
      <c r="J3" s="151"/>
      <c r="K3" s="151"/>
    </row>
    <row r="4" spans="2:16" ht="84" customHeight="1">
      <c r="B4" s="218" t="s">
        <v>83</v>
      </c>
      <c r="C4" s="218"/>
      <c r="D4" s="218"/>
      <c r="E4" s="218"/>
      <c r="F4" s="218"/>
      <c r="G4" s="218"/>
      <c r="H4" s="218"/>
      <c r="I4" s="218"/>
      <c r="J4" s="218"/>
      <c r="K4" s="218"/>
    </row>
    <row r="5" spans="2:16" ht="16.149999999999999" customHeight="1">
      <c r="B5" s="152"/>
      <c r="C5" s="152"/>
      <c r="D5" s="152"/>
      <c r="E5" s="152"/>
      <c r="F5" s="152"/>
      <c r="G5" s="152"/>
      <c r="H5" s="152"/>
      <c r="I5" s="152"/>
      <c r="J5" s="152"/>
      <c r="K5" s="152"/>
    </row>
    <row r="6" spans="2:16" ht="16.149999999999999" customHeight="1">
      <c r="B6" s="153" t="s">
        <v>4</v>
      </c>
      <c r="C6" s="154" t="s">
        <v>5</v>
      </c>
      <c r="D6" s="154"/>
      <c r="E6" s="154"/>
      <c r="F6" s="154"/>
      <c r="G6" s="154"/>
      <c r="H6" s="206"/>
      <c r="I6" s="206"/>
      <c r="J6" s="206"/>
      <c r="K6" s="206"/>
      <c r="L6" s="206"/>
      <c r="P6" s="155"/>
    </row>
    <row r="7" spans="2:16" ht="21" customHeight="1">
      <c r="B7" s="156" t="s">
        <v>14</v>
      </c>
      <c r="C7" s="157"/>
      <c r="D7" s="157"/>
      <c r="E7" s="157"/>
      <c r="F7" s="157"/>
      <c r="G7" s="157"/>
      <c r="H7" s="157"/>
      <c r="I7" s="157"/>
      <c r="J7" s="157"/>
      <c r="K7" s="157"/>
      <c r="L7" s="158"/>
      <c r="P7" s="155"/>
    </row>
    <row r="8" spans="2:16" ht="28.15" customHeight="1">
      <c r="B8" s="159" t="s">
        <v>9</v>
      </c>
      <c r="C8" s="202" t="s">
        <v>19</v>
      </c>
      <c r="D8" s="203"/>
      <c r="E8" s="203"/>
      <c r="F8" s="203"/>
      <c r="G8" s="203"/>
      <c r="H8" s="203"/>
      <c r="I8" s="203"/>
      <c r="J8" s="203"/>
      <c r="K8" s="203"/>
      <c r="L8" s="204"/>
      <c r="M8" s="160"/>
      <c r="P8" s="161"/>
    </row>
    <row r="9" spans="2:16" ht="28.15" customHeight="1">
      <c r="B9" s="159" t="s">
        <v>18</v>
      </c>
      <c r="C9" s="162" t="s">
        <v>45</v>
      </c>
      <c r="D9" s="163"/>
      <c r="E9" s="163"/>
      <c r="F9" s="163"/>
      <c r="G9" s="163"/>
      <c r="H9" s="163"/>
      <c r="I9" s="163"/>
      <c r="J9" s="163"/>
      <c r="K9" s="163"/>
      <c r="L9" s="164"/>
      <c r="M9" s="160"/>
      <c r="P9" s="161"/>
    </row>
    <row r="10" spans="2:16" ht="28.15" customHeight="1">
      <c r="B10" s="159" t="s">
        <v>3</v>
      </c>
      <c r="C10" s="202" t="s">
        <v>7</v>
      </c>
      <c r="D10" s="203"/>
      <c r="E10" s="203"/>
      <c r="F10" s="203"/>
      <c r="G10" s="203"/>
      <c r="H10" s="203"/>
      <c r="I10" s="203"/>
      <c r="J10" s="203"/>
      <c r="K10" s="203"/>
      <c r="L10" s="204"/>
      <c r="M10" s="160"/>
      <c r="O10" s="165"/>
      <c r="P10" s="155"/>
    </row>
    <row r="11" spans="2:16" ht="28.15" customHeight="1">
      <c r="B11" s="159" t="s">
        <v>8</v>
      </c>
      <c r="C11" s="202" t="s">
        <v>46</v>
      </c>
      <c r="D11" s="203"/>
      <c r="E11" s="203"/>
      <c r="F11" s="203"/>
      <c r="G11" s="203"/>
      <c r="H11" s="203"/>
      <c r="I11" s="203"/>
      <c r="J11" s="203"/>
      <c r="K11" s="203"/>
      <c r="L11" s="204"/>
      <c r="M11" s="160"/>
      <c r="O11" s="165"/>
    </row>
    <row r="12" spans="2:16" ht="28.15" customHeight="1">
      <c r="B12" s="159" t="s">
        <v>10</v>
      </c>
      <c r="C12" s="202" t="s">
        <v>22</v>
      </c>
      <c r="D12" s="203"/>
      <c r="E12" s="203"/>
      <c r="F12" s="203"/>
      <c r="G12" s="203"/>
      <c r="H12" s="203"/>
      <c r="I12" s="203"/>
      <c r="J12" s="203"/>
      <c r="K12" s="203"/>
      <c r="L12" s="204"/>
      <c r="M12" s="160"/>
      <c r="O12" s="165"/>
    </row>
    <row r="13" spans="2:16" ht="43.9" customHeight="1">
      <c r="B13" s="159" t="s">
        <v>65</v>
      </c>
      <c r="C13" s="202" t="s">
        <v>71</v>
      </c>
      <c r="D13" s="211"/>
      <c r="E13" s="211"/>
      <c r="F13" s="211"/>
      <c r="G13" s="211"/>
      <c r="H13" s="211"/>
      <c r="I13" s="211"/>
      <c r="J13" s="211"/>
      <c r="K13" s="211"/>
      <c r="L13" s="212"/>
      <c r="M13" s="160"/>
      <c r="O13" s="165"/>
    </row>
    <row r="14" spans="2:16" ht="28.15" customHeight="1">
      <c r="B14" s="159" t="s">
        <v>66</v>
      </c>
      <c r="C14" s="202" t="s">
        <v>100</v>
      </c>
      <c r="D14" s="203"/>
      <c r="E14" s="203"/>
      <c r="F14" s="203"/>
      <c r="G14" s="203"/>
      <c r="H14" s="203"/>
      <c r="I14" s="203"/>
      <c r="J14" s="203"/>
      <c r="K14" s="203"/>
      <c r="L14" s="204"/>
      <c r="M14" s="160"/>
      <c r="O14" s="165"/>
    </row>
    <row r="15" spans="2:16" ht="24" customHeight="1">
      <c r="B15" s="156" t="s">
        <v>82</v>
      </c>
      <c r="C15" s="166"/>
      <c r="D15" s="166"/>
      <c r="E15" s="166"/>
      <c r="F15" s="166"/>
      <c r="G15" s="166"/>
      <c r="H15" s="166"/>
      <c r="I15" s="166"/>
      <c r="J15" s="166"/>
      <c r="K15" s="166"/>
      <c r="L15" s="167"/>
      <c r="M15" s="160"/>
      <c r="O15" s="165"/>
    </row>
    <row r="16" spans="2:16" ht="124.15" customHeight="1">
      <c r="B16" s="159" t="s">
        <v>69</v>
      </c>
      <c r="C16" s="215" t="s">
        <v>84</v>
      </c>
      <c r="D16" s="216"/>
      <c r="E16" s="216"/>
      <c r="F16" s="216"/>
      <c r="G16" s="216"/>
      <c r="H16" s="216"/>
      <c r="I16" s="216"/>
      <c r="J16" s="216"/>
      <c r="K16" s="216"/>
      <c r="L16" s="217"/>
      <c r="M16" s="160"/>
      <c r="O16" s="165"/>
    </row>
    <row r="17" spans="2:15" ht="49.9" customHeight="1">
      <c r="B17" s="159" t="s">
        <v>11</v>
      </c>
      <c r="C17" s="205" t="s">
        <v>79</v>
      </c>
      <c r="D17" s="203"/>
      <c r="E17" s="203"/>
      <c r="F17" s="203"/>
      <c r="G17" s="203"/>
      <c r="H17" s="203"/>
      <c r="I17" s="203"/>
      <c r="J17" s="203"/>
      <c r="K17" s="203"/>
      <c r="L17" s="204"/>
      <c r="M17" s="160"/>
      <c r="O17" s="165"/>
    </row>
    <row r="18" spans="2:15" ht="64.150000000000006" customHeight="1">
      <c r="B18" s="168" t="s">
        <v>101</v>
      </c>
      <c r="C18" s="205" t="s">
        <v>77</v>
      </c>
      <c r="D18" s="213"/>
      <c r="E18" s="213"/>
      <c r="F18" s="213"/>
      <c r="G18" s="213"/>
      <c r="H18" s="213"/>
      <c r="I18" s="213"/>
      <c r="J18" s="213"/>
      <c r="K18" s="213"/>
      <c r="L18" s="214"/>
      <c r="M18" s="160"/>
      <c r="O18" s="165"/>
    </row>
    <row r="19" spans="2:15" ht="37.15" customHeight="1">
      <c r="B19" s="169" t="s">
        <v>23</v>
      </c>
      <c r="C19" s="205" t="s">
        <v>24</v>
      </c>
      <c r="D19" s="203"/>
      <c r="E19" s="203"/>
      <c r="F19" s="203"/>
      <c r="G19" s="203"/>
      <c r="H19" s="203"/>
      <c r="I19" s="203"/>
      <c r="J19" s="203"/>
      <c r="K19" s="203"/>
      <c r="L19" s="204"/>
      <c r="M19" s="160"/>
      <c r="O19" s="165"/>
    </row>
    <row r="20" spans="2:15" ht="31.15" customHeight="1">
      <c r="B20" s="169" t="s">
        <v>76</v>
      </c>
      <c r="C20" s="205" t="s">
        <v>24</v>
      </c>
      <c r="D20" s="203"/>
      <c r="E20" s="203"/>
      <c r="F20" s="203"/>
      <c r="G20" s="203"/>
      <c r="H20" s="203"/>
      <c r="I20" s="203"/>
      <c r="J20" s="203"/>
      <c r="K20" s="203"/>
      <c r="L20" s="204"/>
      <c r="M20" s="160"/>
      <c r="O20" s="165"/>
    </row>
    <row r="21" spans="2:15" s="150" customFormat="1" ht="30" customHeight="1">
      <c r="B21" s="156" t="s">
        <v>81</v>
      </c>
      <c r="C21" s="170"/>
      <c r="D21" s="170"/>
      <c r="E21" s="170"/>
      <c r="F21" s="170"/>
      <c r="G21" s="170"/>
      <c r="H21" s="170"/>
      <c r="I21" s="170"/>
      <c r="J21" s="170"/>
      <c r="K21" s="170"/>
      <c r="L21" s="171"/>
      <c r="M21" s="172"/>
      <c r="O21" s="165"/>
    </row>
    <row r="22" spans="2:15" ht="49.15" customHeight="1">
      <c r="B22" s="159" t="s">
        <v>68</v>
      </c>
      <c r="C22" s="215" t="s">
        <v>85</v>
      </c>
      <c r="D22" s="216"/>
      <c r="E22" s="216"/>
      <c r="F22" s="216"/>
      <c r="G22" s="216"/>
      <c r="H22" s="216"/>
      <c r="I22" s="216"/>
      <c r="J22" s="216"/>
      <c r="K22" s="216"/>
      <c r="L22" s="217"/>
      <c r="M22" s="160"/>
      <c r="O22" s="165"/>
    </row>
    <row r="23" spans="2:15" ht="37.9" customHeight="1">
      <c r="B23" s="173" t="s">
        <v>15</v>
      </c>
      <c r="C23" s="208" t="s">
        <v>36</v>
      </c>
      <c r="D23" s="209"/>
      <c r="E23" s="209"/>
      <c r="F23" s="209"/>
      <c r="G23" s="209"/>
      <c r="H23" s="209"/>
      <c r="I23" s="209"/>
      <c r="J23" s="209"/>
      <c r="K23" s="209"/>
      <c r="L23" s="210"/>
      <c r="O23" s="174"/>
    </row>
    <row r="24" spans="2:15" ht="55.15" customHeight="1">
      <c r="B24" s="173" t="s">
        <v>17</v>
      </c>
      <c r="C24" s="208" t="s">
        <v>102</v>
      </c>
      <c r="D24" s="209"/>
      <c r="E24" s="209"/>
      <c r="F24" s="209"/>
      <c r="G24" s="209"/>
      <c r="H24" s="209"/>
      <c r="I24" s="209"/>
      <c r="J24" s="209"/>
      <c r="K24" s="209"/>
      <c r="L24" s="210"/>
      <c r="O24" s="174"/>
    </row>
    <row r="25" spans="2:15" ht="121.9" customHeight="1">
      <c r="B25" s="173" t="s">
        <v>44</v>
      </c>
      <c r="C25" s="208" t="s">
        <v>124</v>
      </c>
      <c r="D25" s="209"/>
      <c r="E25" s="209"/>
      <c r="F25" s="209"/>
      <c r="G25" s="209"/>
      <c r="H25" s="209"/>
      <c r="I25" s="209"/>
      <c r="J25" s="209"/>
      <c r="K25" s="209"/>
      <c r="L25" s="210"/>
      <c r="O25" s="174"/>
    </row>
    <row r="26" spans="2:15" s="177" customFormat="1">
      <c r="B26" s="175"/>
      <c r="C26" s="176"/>
      <c r="D26" s="176"/>
      <c r="E26" s="176"/>
      <c r="F26" s="176"/>
      <c r="G26" s="176"/>
      <c r="H26" s="176"/>
      <c r="I26" s="176"/>
      <c r="J26" s="176"/>
      <c r="K26" s="176"/>
      <c r="L26" s="176"/>
      <c r="O26" s="178"/>
    </row>
    <row r="27" spans="2:15" s="177" customFormat="1">
      <c r="B27" s="265" t="s">
        <v>132</v>
      </c>
      <c r="C27" s="265"/>
      <c r="D27" s="265"/>
      <c r="E27" s="265"/>
      <c r="F27" s="265"/>
      <c r="G27" s="265"/>
      <c r="H27" s="265"/>
      <c r="I27" s="265"/>
      <c r="J27" s="265"/>
      <c r="K27" s="265"/>
      <c r="L27" s="265"/>
      <c r="O27" s="178"/>
    </row>
    <row r="28" spans="2:15" ht="36" customHeight="1">
      <c r="B28" s="223" t="s">
        <v>126</v>
      </c>
      <c r="C28" s="224"/>
      <c r="D28" s="224"/>
      <c r="E28" s="224"/>
      <c r="F28" s="224"/>
      <c r="G28" s="224"/>
      <c r="H28" s="224"/>
      <c r="I28" s="224"/>
      <c r="J28" s="224"/>
      <c r="K28" s="224"/>
      <c r="L28" s="224"/>
      <c r="O28" s="178"/>
    </row>
    <row r="29" spans="2:15" ht="73.150000000000006" customHeight="1">
      <c r="B29" s="219" t="s">
        <v>127</v>
      </c>
      <c r="C29" s="220"/>
      <c r="D29" s="220"/>
      <c r="E29" s="220"/>
      <c r="F29" s="220"/>
      <c r="G29" s="220"/>
      <c r="H29" s="220"/>
      <c r="I29" s="220"/>
      <c r="J29" s="220"/>
      <c r="K29" s="220"/>
      <c r="L29" s="220"/>
      <c r="O29" s="178"/>
    </row>
    <row r="30" spans="2:15" ht="43.9" customHeight="1">
      <c r="B30" s="219" t="s">
        <v>128</v>
      </c>
      <c r="C30" s="220"/>
      <c r="D30" s="220"/>
      <c r="E30" s="220"/>
      <c r="F30" s="220"/>
      <c r="G30" s="220"/>
      <c r="H30" s="220"/>
      <c r="I30" s="220"/>
      <c r="J30" s="220"/>
      <c r="K30" s="220"/>
      <c r="L30" s="220"/>
      <c r="O30" s="178"/>
    </row>
    <row r="31" spans="2:15" ht="18.600000000000001" customHeight="1">
      <c r="B31" s="219" t="s">
        <v>6</v>
      </c>
      <c r="C31" s="220"/>
      <c r="D31" s="220"/>
      <c r="E31" s="220"/>
      <c r="F31" s="220"/>
      <c r="G31" s="220"/>
      <c r="H31" s="220"/>
      <c r="I31" s="220"/>
      <c r="J31" s="220"/>
      <c r="K31" s="220"/>
      <c r="L31" s="220"/>
      <c r="O31" s="178"/>
    </row>
    <row r="32" spans="2:15" s="179" customFormat="1" ht="16.149999999999999" customHeight="1">
      <c r="B32" s="221" t="s">
        <v>125</v>
      </c>
      <c r="C32" s="222"/>
      <c r="D32" s="222"/>
      <c r="E32" s="222"/>
      <c r="F32" s="222"/>
      <c r="G32" s="222"/>
      <c r="H32" s="222"/>
      <c r="I32" s="222"/>
      <c r="J32" s="222"/>
      <c r="K32" s="222"/>
      <c r="L32" s="222"/>
      <c r="O32" s="180"/>
    </row>
    <row r="33" spans="2:15">
      <c r="I33" s="150"/>
      <c r="J33" s="150"/>
      <c r="K33" s="150"/>
      <c r="L33" s="181"/>
      <c r="O33" s="180"/>
    </row>
    <row r="34" spans="2:15" ht="40.15" customHeight="1">
      <c r="B34" s="207"/>
      <c r="C34" s="207"/>
      <c r="D34" s="207"/>
      <c r="E34" s="207"/>
      <c r="F34" s="207"/>
      <c r="G34" s="207"/>
      <c r="H34" s="207"/>
      <c r="I34" s="207"/>
      <c r="J34" s="207"/>
      <c r="K34" s="207"/>
      <c r="L34" s="207"/>
      <c r="O34" s="180"/>
    </row>
    <row r="35" spans="2:15">
      <c r="O35" s="180"/>
    </row>
    <row r="36" spans="2:15">
      <c r="O36" s="180"/>
    </row>
  </sheetData>
  <mergeCells count="25">
    <mergeCell ref="B27:L27"/>
    <mergeCell ref="I1:K1"/>
    <mergeCell ref="B34:L34"/>
    <mergeCell ref="C16:L16"/>
    <mergeCell ref="C20:L20"/>
    <mergeCell ref="C24:L24"/>
    <mergeCell ref="B4:K4"/>
    <mergeCell ref="C22:L22"/>
    <mergeCell ref="B31:L31"/>
    <mergeCell ref="B32:L32"/>
    <mergeCell ref="B30:L30"/>
    <mergeCell ref="C23:L23"/>
    <mergeCell ref="B29:L29"/>
    <mergeCell ref="B28:L28"/>
    <mergeCell ref="C14:L14"/>
    <mergeCell ref="C11:L11"/>
    <mergeCell ref="C10:L10"/>
    <mergeCell ref="C8:L8"/>
    <mergeCell ref="C17:L17"/>
    <mergeCell ref="H6:L6"/>
    <mergeCell ref="C25:L25"/>
    <mergeCell ref="C12:L12"/>
    <mergeCell ref="C13:L13"/>
    <mergeCell ref="C19:L19"/>
    <mergeCell ref="C18:L18"/>
  </mergeCells>
  <phoneticPr fontId="1" type="noConversion"/>
  <printOptions horizontalCentered="1" verticalCentered="1"/>
  <pageMargins left="0.4" right="0.4" top="0.25" bottom="0.25"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69C0-0F9F-6141-A88A-720A64CF434B}">
  <sheetPr>
    <pageSetUpPr fitToPage="1"/>
  </sheetPr>
  <dimension ref="A1:V121"/>
  <sheetViews>
    <sheetView showGridLines="0" zoomScaleNormal="100" zoomScalePageLayoutView="25" workbookViewId="0">
      <selection activeCell="P15" sqref="P15"/>
    </sheetView>
  </sheetViews>
  <sheetFormatPr defaultColWidth="9.140625" defaultRowHeight="12.75"/>
  <cols>
    <col min="1" max="1" width="2.7109375" style="18" customWidth="1"/>
    <col min="2" max="2" width="2.7109375" style="77" customWidth="1"/>
    <col min="3" max="3" width="6.7109375" style="77" customWidth="1"/>
    <col min="4" max="4" width="62.140625" style="77" customWidth="1"/>
    <col min="5" max="6" width="21.7109375" style="77" customWidth="1"/>
    <col min="7" max="7" width="3.42578125" style="77" customWidth="1"/>
    <col min="8" max="9" width="20.7109375" style="77" customWidth="1"/>
    <col min="10" max="10" width="15.28515625" style="77" customWidth="1"/>
    <col min="11" max="11" width="13.7109375" style="77" customWidth="1"/>
    <col min="12" max="12" width="2.7109375" style="77" customWidth="1"/>
    <col min="13" max="13" width="13.7109375" style="77" customWidth="1"/>
    <col min="14" max="14" width="11.7109375" style="18" bestFit="1" customWidth="1"/>
    <col min="15" max="16384" width="9.140625" style="18"/>
  </cols>
  <sheetData>
    <row r="1" spans="1:19" ht="58.9" customHeight="1">
      <c r="A1" s="227"/>
      <c r="B1" s="227"/>
      <c r="C1" s="227"/>
      <c r="D1" s="227"/>
      <c r="E1" s="227"/>
      <c r="F1" s="227"/>
      <c r="G1" s="227"/>
      <c r="H1" s="227"/>
      <c r="I1" s="227"/>
      <c r="J1" s="227"/>
      <c r="K1" s="227"/>
      <c r="L1" s="227"/>
      <c r="M1" s="17"/>
    </row>
    <row r="2" spans="1:19" ht="7.9" customHeight="1">
      <c r="B2" s="19"/>
      <c r="C2" s="19"/>
      <c r="D2" s="20"/>
      <c r="E2" s="21"/>
      <c r="F2" s="81"/>
      <c r="G2" s="81"/>
      <c r="H2" s="81"/>
      <c r="I2" s="81"/>
      <c r="J2" s="81"/>
      <c r="K2" s="19"/>
      <c r="L2" s="22"/>
      <c r="M2" s="17"/>
    </row>
    <row r="3" spans="1:19" ht="19.149999999999999" customHeight="1">
      <c r="B3" s="19"/>
      <c r="C3" s="19"/>
      <c r="D3" s="20"/>
      <c r="E3" s="233" t="s">
        <v>14</v>
      </c>
      <c r="F3" s="234"/>
      <c r="G3" s="234"/>
      <c r="H3" s="234"/>
      <c r="I3" s="81"/>
      <c r="J3" s="258" t="s">
        <v>130</v>
      </c>
      <c r="K3" s="258"/>
      <c r="L3" s="22"/>
      <c r="M3" s="17"/>
    </row>
    <row r="4" spans="1:19" ht="15">
      <c r="B4" s="19"/>
      <c r="C4" s="19"/>
      <c r="D4" s="20"/>
      <c r="E4" s="241" t="s">
        <v>13</v>
      </c>
      <c r="F4" s="242"/>
      <c r="G4" s="242"/>
      <c r="H4" s="242"/>
      <c r="I4" s="81"/>
      <c r="J4" s="259" t="s">
        <v>129</v>
      </c>
      <c r="K4" s="259"/>
      <c r="L4" s="22"/>
      <c r="M4" s="17"/>
    </row>
    <row r="5" spans="1:19">
      <c r="B5" s="19"/>
      <c r="C5" s="19"/>
      <c r="D5" s="20"/>
      <c r="E5" s="21"/>
      <c r="F5" s="81"/>
      <c r="G5" s="81"/>
      <c r="H5" s="81"/>
      <c r="I5" s="81"/>
      <c r="J5" s="260" t="s">
        <v>131</v>
      </c>
      <c r="K5" s="260"/>
      <c r="L5" s="22"/>
      <c r="M5" s="17"/>
    </row>
    <row r="6" spans="1:19" ht="15.75" customHeight="1">
      <c r="B6" s="19"/>
      <c r="C6" s="19"/>
      <c r="D6" s="20" t="s">
        <v>9</v>
      </c>
      <c r="E6" s="239"/>
      <c r="F6" s="240"/>
      <c r="G6" s="240"/>
      <c r="H6" s="240"/>
      <c r="I6" s="28"/>
      <c r="J6" s="28"/>
      <c r="K6" s="19"/>
      <c r="L6" s="22"/>
      <c r="M6" s="22"/>
    </row>
    <row r="7" spans="1:19" ht="15.75" customHeight="1">
      <c r="B7" s="19"/>
      <c r="C7" s="19"/>
      <c r="D7" s="20" t="s">
        <v>18</v>
      </c>
      <c r="E7" s="245"/>
      <c r="F7" s="246"/>
      <c r="G7" s="246"/>
      <c r="H7" s="247"/>
      <c r="I7" s="28"/>
      <c r="J7" s="28"/>
      <c r="K7" s="29"/>
      <c r="L7" s="22"/>
      <c r="M7" s="22"/>
    </row>
    <row r="8" spans="1:19" ht="15.75" customHeight="1">
      <c r="B8" s="20"/>
      <c r="C8" s="20"/>
      <c r="D8" s="20" t="s">
        <v>3</v>
      </c>
      <c r="E8" s="239"/>
      <c r="F8" s="240"/>
      <c r="G8" s="240"/>
      <c r="H8" s="240"/>
      <c r="I8" s="28"/>
      <c r="J8" s="28"/>
      <c r="K8" s="28"/>
      <c r="L8" s="22"/>
      <c r="M8" s="22"/>
    </row>
    <row r="9" spans="1:19" ht="15.75" customHeight="1">
      <c r="B9" s="19"/>
      <c r="C9" s="19"/>
      <c r="D9" s="20" t="s">
        <v>8</v>
      </c>
      <c r="E9" s="243"/>
      <c r="F9" s="244"/>
      <c r="G9" s="244"/>
      <c r="H9" s="244"/>
      <c r="I9" s="28"/>
      <c r="J9" s="28"/>
      <c r="K9" s="28"/>
      <c r="L9" s="22"/>
      <c r="M9" s="22"/>
    </row>
    <row r="10" spans="1:19" ht="15.75" customHeight="1">
      <c r="B10" s="19"/>
      <c r="C10" s="19"/>
      <c r="D10" s="20" t="s">
        <v>10</v>
      </c>
      <c r="E10" s="236"/>
      <c r="F10" s="237"/>
      <c r="G10" s="237"/>
      <c r="H10" s="238"/>
      <c r="I10" s="28"/>
      <c r="J10" s="28"/>
      <c r="K10" s="28"/>
      <c r="L10" s="22"/>
      <c r="M10" s="22"/>
    </row>
    <row r="11" spans="1:19" ht="15.75" customHeight="1">
      <c r="B11" s="19"/>
      <c r="C11" s="19"/>
      <c r="D11" s="20"/>
      <c r="E11" s="82"/>
      <c r="F11" s="83"/>
      <c r="G11" s="83"/>
      <c r="H11" s="83"/>
      <c r="I11" s="28"/>
      <c r="J11" s="28"/>
      <c r="K11" s="28"/>
      <c r="L11" s="22"/>
      <c r="M11" s="22"/>
    </row>
    <row r="12" spans="1:19" ht="15.75" customHeight="1">
      <c r="B12" s="19"/>
      <c r="C12" s="19"/>
      <c r="D12" s="20" t="s">
        <v>65</v>
      </c>
      <c r="E12" s="245"/>
      <c r="F12" s="246"/>
      <c r="G12" s="246"/>
      <c r="H12" s="247"/>
      <c r="I12" s="28"/>
      <c r="J12" s="28"/>
      <c r="K12" s="28"/>
      <c r="L12" s="22"/>
      <c r="M12" s="22"/>
    </row>
    <row r="13" spans="1:19" s="30" customFormat="1" ht="15" customHeight="1">
      <c r="B13" s="12"/>
      <c r="C13" s="12"/>
      <c r="D13" s="20" t="s">
        <v>66</v>
      </c>
      <c r="E13" s="248"/>
      <c r="F13" s="249"/>
      <c r="G13" s="249"/>
      <c r="H13" s="250"/>
      <c r="I13" s="40"/>
      <c r="J13" s="40"/>
      <c r="K13" s="40"/>
      <c r="L13" s="41"/>
      <c r="M13" s="41"/>
    </row>
    <row r="14" spans="1:19" s="30" customFormat="1" ht="22.9" customHeight="1">
      <c r="B14" s="12"/>
      <c r="C14" s="12"/>
      <c r="D14" s="20"/>
      <c r="E14" s="25"/>
      <c r="F14" s="25"/>
      <c r="G14" s="25"/>
      <c r="H14" s="25"/>
      <c r="I14" s="40"/>
      <c r="J14" s="40"/>
      <c r="K14" s="40"/>
      <c r="L14" s="41"/>
      <c r="M14" s="41"/>
      <c r="P14" s="257"/>
      <c r="Q14" s="257"/>
      <c r="R14" s="257"/>
      <c r="S14" s="257"/>
    </row>
    <row r="15" spans="1:19" s="30" customFormat="1" ht="19.149999999999999" customHeight="1">
      <c r="B15" s="12"/>
      <c r="C15" s="12"/>
      <c r="D15" s="20"/>
      <c r="E15" s="233" t="s">
        <v>82</v>
      </c>
      <c r="F15" s="234"/>
      <c r="G15" s="234"/>
      <c r="H15" s="235"/>
      <c r="I15" s="40"/>
      <c r="J15" s="40"/>
      <c r="K15" s="40"/>
      <c r="L15" s="41"/>
      <c r="M15" s="41"/>
    </row>
    <row r="16" spans="1:19" s="30" customFormat="1" ht="16.899999999999999" customHeight="1">
      <c r="B16" s="12"/>
      <c r="C16" s="12"/>
      <c r="D16" s="20"/>
      <c r="E16" s="84" t="s">
        <v>13</v>
      </c>
      <c r="F16" s="20"/>
      <c r="G16" s="20"/>
      <c r="H16" s="20"/>
      <c r="I16" s="40"/>
      <c r="J16" s="40"/>
      <c r="K16" s="40"/>
      <c r="L16" s="41"/>
      <c r="M16" s="41"/>
    </row>
    <row r="17" spans="2:13" s="30" customFormat="1" ht="13.15" customHeight="1">
      <c r="B17" s="12"/>
      <c r="C17" s="12"/>
      <c r="D17" s="20"/>
      <c r="E17" s="25"/>
      <c r="F17" s="20"/>
      <c r="G17" s="20"/>
      <c r="H17" s="20"/>
      <c r="I17" s="40"/>
      <c r="J17" s="40"/>
      <c r="K17" s="40"/>
      <c r="L17" s="41"/>
      <c r="M17" s="41"/>
    </row>
    <row r="18" spans="2:13" s="30" customFormat="1" ht="13.9" customHeight="1">
      <c r="B18" s="12"/>
      <c r="C18" s="12"/>
      <c r="D18" s="20"/>
      <c r="E18" s="68" t="s">
        <v>20</v>
      </c>
      <c r="F18" s="68" t="s">
        <v>21</v>
      </c>
      <c r="G18" s="68"/>
      <c r="H18" s="68"/>
      <c r="I18" s="68"/>
      <c r="J18" s="40"/>
      <c r="K18" s="40"/>
      <c r="L18" s="41"/>
      <c r="M18" s="41"/>
    </row>
    <row r="19" spans="2:13" s="30" customFormat="1" ht="13.9" customHeight="1">
      <c r="B19" s="12"/>
      <c r="C19" s="12"/>
      <c r="D19" s="29" t="s">
        <v>74</v>
      </c>
      <c r="E19" s="183"/>
      <c r="F19" s="183"/>
      <c r="G19" s="85"/>
      <c r="H19" s="182" t="s">
        <v>97</v>
      </c>
      <c r="I19" s="68"/>
      <c r="J19" s="40"/>
      <c r="K19" s="40"/>
      <c r="L19" s="41"/>
      <c r="M19" s="41"/>
    </row>
    <row r="20" spans="2:13" s="30" customFormat="1" ht="13.9" customHeight="1">
      <c r="B20" s="12"/>
      <c r="C20" s="12"/>
      <c r="D20" s="29"/>
      <c r="E20" s="86" t="s">
        <v>86</v>
      </c>
      <c r="F20" s="87"/>
      <c r="G20" s="87"/>
      <c r="H20" s="88"/>
      <c r="I20" s="68"/>
      <c r="J20" s="40"/>
      <c r="K20" s="40"/>
      <c r="L20" s="41"/>
      <c r="M20" s="41"/>
    </row>
    <row r="21" spans="2:13" s="30" customFormat="1" ht="13.9" customHeight="1">
      <c r="B21" s="12"/>
      <c r="C21" s="12"/>
      <c r="D21" s="29"/>
      <c r="E21" s="86" t="s">
        <v>87</v>
      </c>
      <c r="F21" s="87"/>
      <c r="G21" s="87"/>
      <c r="H21" s="88"/>
      <c r="I21" s="68"/>
      <c r="J21" s="40"/>
      <c r="K21" s="40"/>
      <c r="L21" s="41"/>
      <c r="M21" s="41"/>
    </row>
    <row r="22" spans="2:13" s="30" customFormat="1" ht="13.9" customHeight="1">
      <c r="B22" s="12"/>
      <c r="C22" s="12"/>
      <c r="D22" s="29"/>
      <c r="E22" s="86" t="s">
        <v>88</v>
      </c>
      <c r="F22" s="87"/>
      <c r="G22" s="87"/>
      <c r="H22" s="88"/>
      <c r="I22" s="68"/>
      <c r="J22" s="40"/>
      <c r="K22" s="40"/>
      <c r="L22" s="41"/>
      <c r="M22" s="41"/>
    </row>
    <row r="23" spans="2:13" s="30" customFormat="1" ht="13.9" customHeight="1">
      <c r="B23" s="12"/>
      <c r="C23" s="12"/>
      <c r="D23" s="29"/>
      <c r="E23" s="86" t="s">
        <v>89</v>
      </c>
      <c r="F23" s="87"/>
      <c r="G23" s="87"/>
      <c r="H23" s="88"/>
      <c r="I23" s="68"/>
      <c r="J23" s="40"/>
      <c r="K23" s="40"/>
      <c r="L23" s="41"/>
      <c r="M23" s="41"/>
    </row>
    <row r="24" spans="2:13" s="30" customFormat="1" ht="13.9" customHeight="1">
      <c r="B24" s="12"/>
      <c r="C24" s="12"/>
      <c r="D24" s="29"/>
      <c r="E24" s="86" t="s">
        <v>90</v>
      </c>
      <c r="F24" s="87"/>
      <c r="G24" s="87"/>
      <c r="H24" s="88"/>
      <c r="I24" s="68"/>
      <c r="J24" s="40"/>
      <c r="K24" s="40"/>
      <c r="L24" s="41"/>
      <c r="M24" s="41"/>
    </row>
    <row r="25" spans="2:13" s="30" customFormat="1" ht="13.9" customHeight="1">
      <c r="B25" s="12"/>
      <c r="C25" s="12"/>
      <c r="D25" s="29"/>
      <c r="E25" s="86" t="s">
        <v>91</v>
      </c>
      <c r="F25" s="87"/>
      <c r="G25" s="87"/>
      <c r="H25" s="88"/>
      <c r="I25" s="68"/>
      <c r="J25" s="40"/>
      <c r="K25" s="40"/>
      <c r="L25" s="41"/>
      <c r="M25" s="41"/>
    </row>
    <row r="26" spans="2:13" s="30" customFormat="1" ht="13.9" customHeight="1">
      <c r="B26" s="12"/>
      <c r="C26" s="12"/>
      <c r="D26" s="29"/>
      <c r="E26" s="86" t="s">
        <v>92</v>
      </c>
      <c r="F26" s="87"/>
      <c r="G26" s="87"/>
      <c r="H26" s="88"/>
      <c r="I26" s="68"/>
      <c r="J26" s="40"/>
      <c r="K26" s="40"/>
      <c r="L26" s="41"/>
      <c r="M26" s="41"/>
    </row>
    <row r="27" spans="2:13" s="30" customFormat="1" ht="13.9" customHeight="1">
      <c r="B27" s="12"/>
      <c r="C27" s="12"/>
      <c r="D27" s="29"/>
      <c r="E27" s="86" t="s">
        <v>93</v>
      </c>
      <c r="F27" s="87"/>
      <c r="G27" s="87"/>
      <c r="H27" s="88"/>
      <c r="I27" s="68"/>
      <c r="J27" s="40"/>
      <c r="K27" s="40"/>
      <c r="L27" s="41"/>
      <c r="M27" s="41"/>
    </row>
    <row r="28" spans="2:13" s="30" customFormat="1" ht="13.9" customHeight="1">
      <c r="B28" s="12"/>
      <c r="C28" s="12"/>
      <c r="D28" s="29"/>
      <c r="E28" s="86"/>
      <c r="F28" s="87"/>
      <c r="G28" s="87"/>
      <c r="H28" s="88"/>
      <c r="I28" s="68"/>
      <c r="J28" s="40"/>
      <c r="K28" s="40"/>
      <c r="L28" s="41"/>
      <c r="M28" s="41"/>
    </row>
    <row r="29" spans="2:13" s="30" customFormat="1" ht="13.15" customHeight="1">
      <c r="B29" s="12"/>
      <c r="C29" s="12"/>
      <c r="D29" s="20"/>
      <c r="E29" s="88" t="s">
        <v>43</v>
      </c>
      <c r="F29" s="88" t="s">
        <v>43</v>
      </c>
      <c r="G29" s="88"/>
      <c r="H29" s="89"/>
      <c r="I29" s="40"/>
      <c r="J29" s="40"/>
      <c r="K29" s="40"/>
      <c r="L29" s="41"/>
      <c r="M29" s="41"/>
    </row>
    <row r="30" spans="2:13" s="30" customFormat="1" ht="16.149999999999999" customHeight="1">
      <c r="B30" s="12"/>
      <c r="C30" s="12"/>
      <c r="D30" s="20" t="s">
        <v>78</v>
      </c>
      <c r="E30" s="88" t="s">
        <v>72</v>
      </c>
      <c r="F30" s="88" t="s">
        <v>73</v>
      </c>
      <c r="G30" s="88"/>
      <c r="H30" s="90"/>
      <c r="I30" s="91"/>
      <c r="J30" s="12"/>
      <c r="K30" s="12"/>
      <c r="L30" s="50"/>
      <c r="M30" s="50"/>
    </row>
    <row r="31" spans="2:13" s="30" customFormat="1" ht="18" customHeight="1">
      <c r="B31" s="12"/>
      <c r="C31" s="12"/>
      <c r="D31" s="29" t="s">
        <v>49</v>
      </c>
      <c r="E31" s="148"/>
      <c r="F31" s="92">
        <f>E31*3</f>
        <v>0</v>
      </c>
      <c r="G31" s="93"/>
      <c r="H31" s="94"/>
      <c r="I31" s="12"/>
      <c r="J31" s="12"/>
      <c r="K31" s="12"/>
      <c r="L31" s="95"/>
      <c r="M31" s="95"/>
    </row>
    <row r="32" spans="2:13" s="30" customFormat="1" ht="18" customHeight="1">
      <c r="B32" s="12"/>
      <c r="C32" s="12"/>
      <c r="D32" s="29" t="s">
        <v>50</v>
      </c>
      <c r="E32" s="148"/>
      <c r="F32" s="92">
        <f>E32</f>
        <v>0</v>
      </c>
      <c r="G32" s="93"/>
      <c r="H32" s="96"/>
      <c r="I32" s="12"/>
      <c r="J32" s="12"/>
      <c r="K32" s="12"/>
      <c r="L32" s="95"/>
      <c r="M32" s="95"/>
    </row>
    <row r="33" spans="2:13" s="30" customFormat="1" ht="18" customHeight="1">
      <c r="B33" s="12"/>
      <c r="C33" s="12"/>
      <c r="D33" s="29" t="s">
        <v>51</v>
      </c>
      <c r="E33" s="145"/>
      <c r="F33" s="97">
        <f t="shared" ref="F33:F40" si="0">E33</f>
        <v>0</v>
      </c>
      <c r="G33" s="98"/>
      <c r="H33" s="96"/>
      <c r="I33" s="12"/>
      <c r="J33" s="12"/>
      <c r="K33" s="12"/>
      <c r="L33" s="50"/>
      <c r="M33" s="50"/>
    </row>
    <row r="34" spans="2:13" s="30" customFormat="1" ht="18" customHeight="1">
      <c r="B34" s="12"/>
      <c r="C34" s="12"/>
      <c r="D34" s="24" t="s">
        <v>104</v>
      </c>
      <c r="E34" s="145"/>
      <c r="F34" s="97">
        <f t="shared" si="0"/>
        <v>0</v>
      </c>
      <c r="G34" s="98"/>
      <c r="H34" s="96"/>
      <c r="I34" s="12"/>
      <c r="J34" s="12"/>
      <c r="K34" s="12"/>
      <c r="L34" s="50"/>
      <c r="M34" s="50"/>
    </row>
    <row r="35" spans="2:13" s="30" customFormat="1" ht="18" customHeight="1">
      <c r="B35" s="12"/>
      <c r="C35" s="12"/>
      <c r="D35" s="24" t="s">
        <v>114</v>
      </c>
      <c r="E35" s="145"/>
      <c r="F35" s="97">
        <f t="shared" si="0"/>
        <v>0</v>
      </c>
      <c r="G35" s="98"/>
      <c r="H35" s="12"/>
      <c r="I35" s="12"/>
      <c r="J35" s="12"/>
      <c r="K35" s="12"/>
      <c r="L35" s="56"/>
      <c r="M35" s="56"/>
    </row>
    <row r="36" spans="2:13" s="100" customFormat="1" ht="18" customHeight="1">
      <c r="B36" s="99"/>
      <c r="C36" s="99"/>
      <c r="D36" s="24" t="s">
        <v>52</v>
      </c>
      <c r="E36" s="145"/>
      <c r="F36" s="97">
        <f t="shared" si="0"/>
        <v>0</v>
      </c>
      <c r="G36" s="98"/>
      <c r="H36" s="12"/>
      <c r="I36" s="12"/>
      <c r="J36" s="12"/>
      <c r="K36" s="99"/>
    </row>
    <row r="37" spans="2:13" s="30" customFormat="1" ht="18" customHeight="1">
      <c r="B37" s="12"/>
      <c r="C37" s="12"/>
      <c r="D37" s="24" t="s">
        <v>53</v>
      </c>
      <c r="E37" s="145"/>
      <c r="F37" s="97">
        <f t="shared" si="0"/>
        <v>0</v>
      </c>
      <c r="G37" s="98"/>
      <c r="H37" s="12"/>
      <c r="I37" s="12"/>
      <c r="J37" s="12"/>
      <c r="K37" s="12"/>
    </row>
    <row r="38" spans="2:13" s="30" customFormat="1" ht="18" customHeight="1">
      <c r="B38" s="12"/>
      <c r="C38" s="12"/>
      <c r="D38" s="24" t="s">
        <v>54</v>
      </c>
      <c r="E38" s="145"/>
      <c r="F38" s="97">
        <f>E38</f>
        <v>0</v>
      </c>
      <c r="G38" s="98"/>
      <c r="H38" s="12"/>
      <c r="I38" s="12"/>
      <c r="J38" s="12"/>
      <c r="K38" s="12"/>
    </row>
    <row r="39" spans="2:13" s="30" customFormat="1" ht="18" customHeight="1">
      <c r="B39" s="12"/>
      <c r="C39" s="12"/>
      <c r="D39" s="24" t="s">
        <v>55</v>
      </c>
      <c r="E39" s="145"/>
      <c r="F39" s="97">
        <f t="shared" si="0"/>
        <v>0</v>
      </c>
      <c r="G39" s="98"/>
      <c r="H39" s="12"/>
      <c r="I39" s="12"/>
      <c r="J39" s="12"/>
      <c r="K39" s="12"/>
    </row>
    <row r="40" spans="2:13" s="30" customFormat="1" ht="18" customHeight="1">
      <c r="B40" s="12"/>
      <c r="C40" s="12"/>
      <c r="D40" s="24" t="s">
        <v>56</v>
      </c>
      <c r="E40" s="145"/>
      <c r="F40" s="97">
        <f t="shared" si="0"/>
        <v>0</v>
      </c>
      <c r="G40" s="98"/>
      <c r="H40" s="12"/>
      <c r="I40" s="12"/>
      <c r="J40" s="12"/>
      <c r="K40" s="12"/>
    </row>
    <row r="41" spans="2:13" s="30" customFormat="1" ht="18" customHeight="1">
      <c r="B41" s="12"/>
      <c r="C41" s="12"/>
      <c r="D41" s="24" t="s">
        <v>98</v>
      </c>
      <c r="E41" s="145"/>
      <c r="F41" s="97">
        <f>E41</f>
        <v>0</v>
      </c>
      <c r="G41" s="98"/>
      <c r="H41" s="12"/>
      <c r="I41" s="12"/>
      <c r="J41" s="12"/>
      <c r="K41" s="12"/>
    </row>
    <row r="42" spans="2:13" s="30" customFormat="1" ht="18" customHeight="1">
      <c r="B42" s="12"/>
      <c r="C42" s="12"/>
      <c r="D42" s="24" t="s">
        <v>107</v>
      </c>
      <c r="E42" s="145"/>
      <c r="F42" s="97">
        <f>E42*1.33</f>
        <v>0</v>
      </c>
      <c r="G42" s="98"/>
      <c r="H42" s="12"/>
      <c r="I42" s="12"/>
      <c r="J42" s="12"/>
      <c r="K42" s="12"/>
    </row>
    <row r="43" spans="2:13" s="30" customFormat="1" ht="18" customHeight="1">
      <c r="B43" s="12"/>
      <c r="C43" s="12"/>
      <c r="D43" s="24" t="s">
        <v>108</v>
      </c>
      <c r="E43" s="145"/>
      <c r="F43" s="97">
        <f>E43*3</f>
        <v>0</v>
      </c>
      <c r="G43" s="98"/>
      <c r="H43" s="12"/>
      <c r="I43" s="12"/>
      <c r="J43" s="12"/>
      <c r="K43" s="12"/>
    </row>
    <row r="44" spans="2:13" s="30" customFormat="1" ht="18" customHeight="1">
      <c r="B44" s="12"/>
      <c r="C44" s="12"/>
      <c r="D44" s="24" t="s">
        <v>109</v>
      </c>
      <c r="E44" s="145"/>
      <c r="F44" s="97">
        <f>E44*1.33</f>
        <v>0</v>
      </c>
      <c r="G44" s="98"/>
      <c r="H44" s="12"/>
      <c r="I44" s="12"/>
      <c r="J44" s="12"/>
      <c r="K44" s="12"/>
    </row>
    <row r="45" spans="2:13" s="30" customFormat="1" ht="18" customHeight="1">
      <c r="B45" s="12"/>
      <c r="C45" s="12"/>
      <c r="D45" s="24" t="s">
        <v>110</v>
      </c>
      <c r="E45" s="145"/>
      <c r="F45" s="97">
        <f>E45*3</f>
        <v>0</v>
      </c>
      <c r="G45" s="98"/>
      <c r="H45" s="12"/>
      <c r="I45" s="12"/>
      <c r="J45" s="12"/>
      <c r="K45" s="12"/>
    </row>
    <row r="46" spans="2:13" s="30" customFormat="1" ht="18" customHeight="1">
      <c r="B46" s="12"/>
      <c r="C46" s="12"/>
      <c r="D46" s="24" t="s">
        <v>111</v>
      </c>
      <c r="E46" s="145"/>
      <c r="F46" s="97">
        <f>E46*0.83</f>
        <v>0</v>
      </c>
      <c r="G46" s="98"/>
      <c r="H46" s="12"/>
      <c r="I46" s="12"/>
      <c r="J46" s="12"/>
      <c r="K46" s="12"/>
    </row>
    <row r="47" spans="2:13" s="30" customFormat="1" ht="18" customHeight="1">
      <c r="B47" s="12"/>
      <c r="C47" s="12"/>
      <c r="D47" s="24" t="s">
        <v>112</v>
      </c>
      <c r="E47" s="145"/>
      <c r="F47" s="97">
        <f>E47*0.24*3</f>
        <v>0</v>
      </c>
      <c r="G47" s="98"/>
      <c r="H47" s="12"/>
      <c r="I47" s="12"/>
      <c r="J47" s="12"/>
      <c r="K47" s="12"/>
    </row>
    <row r="48" spans="2:13" s="30" customFormat="1" ht="18" customHeight="1">
      <c r="B48" s="12"/>
      <c r="C48" s="12"/>
      <c r="D48" s="24" t="s">
        <v>57</v>
      </c>
      <c r="E48" s="145"/>
      <c r="F48" s="97">
        <f>E48</f>
        <v>0</v>
      </c>
      <c r="G48" s="98"/>
      <c r="H48" s="62"/>
      <c r="I48" s="12"/>
      <c r="J48" s="12"/>
      <c r="K48" s="12"/>
    </row>
    <row r="49" spans="2:16" s="30" customFormat="1" ht="18" customHeight="1">
      <c r="B49" s="12"/>
      <c r="C49" s="12"/>
      <c r="D49" s="29" t="s">
        <v>58</v>
      </c>
      <c r="E49" s="145"/>
      <c r="F49" s="97">
        <f>E49</f>
        <v>0</v>
      </c>
      <c r="G49" s="98"/>
      <c r="H49" s="12"/>
      <c r="I49" s="12"/>
      <c r="J49" s="12"/>
      <c r="K49" s="12"/>
    </row>
    <row r="50" spans="2:16" s="30" customFormat="1" ht="18" customHeight="1">
      <c r="B50" s="12"/>
      <c r="C50" s="12"/>
      <c r="D50" s="29" t="s">
        <v>59</v>
      </c>
      <c r="E50" s="145"/>
      <c r="F50" s="97">
        <f>E50</f>
        <v>0</v>
      </c>
      <c r="G50" s="98"/>
      <c r="H50" s="12"/>
      <c r="I50" s="62"/>
      <c r="J50" s="12"/>
      <c r="K50" s="12"/>
    </row>
    <row r="51" spans="2:16" s="30" customFormat="1" ht="18" customHeight="1">
      <c r="B51" s="12"/>
      <c r="C51" s="12"/>
      <c r="D51" s="29"/>
      <c r="E51" s="145"/>
      <c r="F51" s="97">
        <f>E51</f>
        <v>0</v>
      </c>
      <c r="G51" s="98"/>
      <c r="H51" s="12"/>
      <c r="I51" s="12"/>
      <c r="J51" s="12"/>
      <c r="K51" s="12"/>
    </row>
    <row r="52" spans="2:16" s="30" customFormat="1" ht="39.75" customHeight="1">
      <c r="B52" s="12"/>
      <c r="C52" s="12"/>
      <c r="D52" s="75" t="s">
        <v>96</v>
      </c>
      <c r="E52" s="101">
        <f>SUM(E31:E51)</f>
        <v>0</v>
      </c>
      <c r="F52" s="102">
        <f>SUM(F31:F51)</f>
        <v>0</v>
      </c>
      <c r="G52" s="103"/>
      <c r="H52" s="12"/>
      <c r="I52" s="62"/>
      <c r="J52" s="12"/>
      <c r="K52" s="12"/>
    </row>
    <row r="53" spans="2:16" s="30" customFormat="1" ht="21" customHeight="1">
      <c r="B53" s="12"/>
      <c r="C53" s="12"/>
      <c r="D53" s="75"/>
      <c r="E53" s="104"/>
      <c r="F53" s="75"/>
      <c r="G53" s="75"/>
      <c r="H53" s="12"/>
      <c r="I53" s="62"/>
      <c r="J53" s="12"/>
      <c r="K53" s="12"/>
    </row>
    <row r="54" spans="2:16" s="30" customFormat="1" ht="21" customHeight="1">
      <c r="B54" s="12"/>
      <c r="C54" s="12"/>
      <c r="D54" s="75"/>
      <c r="E54" s="233" t="s">
        <v>81</v>
      </c>
      <c r="F54" s="234"/>
      <c r="G54" s="234"/>
      <c r="H54" s="234"/>
      <c r="I54" s="234"/>
      <c r="J54" s="12"/>
      <c r="K54" s="12"/>
    </row>
    <row r="55" spans="2:16" s="30" customFormat="1" ht="13.9" customHeight="1">
      <c r="B55" s="12"/>
      <c r="C55" s="12"/>
      <c r="D55" s="75"/>
      <c r="E55" s="105" t="s">
        <v>80</v>
      </c>
      <c r="F55" s="75"/>
      <c r="G55" s="75"/>
      <c r="H55" s="12"/>
      <c r="I55" s="62"/>
      <c r="J55" s="12"/>
      <c r="K55" s="12"/>
    </row>
    <row r="56" spans="2:16" s="30" customFormat="1" ht="13.9" customHeight="1">
      <c r="B56" s="12"/>
      <c r="C56" s="12"/>
      <c r="D56" s="75"/>
      <c r="E56" s="25"/>
      <c r="F56" s="75"/>
      <c r="G56" s="75"/>
      <c r="H56" s="12"/>
      <c r="I56" s="62"/>
      <c r="J56" s="12"/>
      <c r="K56" s="12"/>
    </row>
    <row r="57" spans="2:16" s="30" customFormat="1" ht="13.9" customHeight="1">
      <c r="B57" s="12"/>
      <c r="C57" s="12"/>
      <c r="D57" s="20"/>
      <c r="E57" s="68" t="s">
        <v>20</v>
      </c>
      <c r="F57" s="68" t="s">
        <v>21</v>
      </c>
      <c r="G57" s="68"/>
      <c r="H57" s="68"/>
      <c r="I57" s="68"/>
      <c r="J57" s="40"/>
      <c r="K57" s="40"/>
      <c r="L57" s="41"/>
      <c r="M57" s="41"/>
    </row>
    <row r="58" spans="2:16" s="30" customFormat="1" ht="15.75" customHeight="1">
      <c r="B58" s="12"/>
      <c r="C58" s="12"/>
      <c r="D58" s="29" t="s">
        <v>75</v>
      </c>
      <c r="E58" s="184"/>
      <c r="F58" s="184"/>
      <c r="G58" s="106"/>
      <c r="H58" s="182" t="s">
        <v>97</v>
      </c>
      <c r="I58" s="68"/>
      <c r="J58" s="40"/>
      <c r="K58" s="40"/>
      <c r="L58" s="41"/>
      <c r="M58" s="41"/>
    </row>
    <row r="59" spans="2:16" s="30" customFormat="1" ht="15.75" customHeight="1">
      <c r="B59" s="12"/>
      <c r="C59" s="12"/>
      <c r="D59" s="29"/>
      <c r="E59" s="86" t="s">
        <v>94</v>
      </c>
      <c r="F59" s="69"/>
      <c r="G59" s="69"/>
      <c r="H59" s="68"/>
      <c r="I59" s="68"/>
      <c r="J59" s="40"/>
      <c r="K59" s="40"/>
      <c r="L59" s="41"/>
      <c r="M59" s="41"/>
    </row>
    <row r="60" spans="2:16" s="30" customFormat="1" ht="15.75" customHeight="1">
      <c r="B60" s="12"/>
      <c r="C60" s="12"/>
      <c r="D60" s="29"/>
      <c r="E60" s="86" t="s">
        <v>113</v>
      </c>
      <c r="F60" s="69"/>
      <c r="G60" s="69"/>
      <c r="H60" s="68"/>
      <c r="I60" s="68"/>
      <c r="J60" s="40"/>
      <c r="K60" s="40"/>
      <c r="L60" s="41"/>
      <c r="M60" s="41"/>
    </row>
    <row r="61" spans="2:16" s="30" customFormat="1" ht="15.75" customHeight="1">
      <c r="B61" s="12"/>
      <c r="C61" s="12"/>
      <c r="D61" s="29"/>
      <c r="E61" s="86" t="s">
        <v>95</v>
      </c>
      <c r="F61" s="69"/>
      <c r="G61" s="69"/>
      <c r="H61" s="68"/>
      <c r="I61" s="68"/>
      <c r="J61" s="40"/>
      <c r="K61" s="40"/>
      <c r="L61" s="41"/>
      <c r="M61" s="41"/>
    </row>
    <row r="62" spans="2:16" s="30" customFormat="1" ht="13.15" customHeight="1">
      <c r="B62" s="12"/>
      <c r="C62" s="12"/>
      <c r="D62" s="20"/>
      <c r="E62" s="25"/>
      <c r="F62" s="59"/>
      <c r="G62" s="59"/>
      <c r="H62" s="20"/>
      <c r="I62" s="40"/>
      <c r="J62" s="40"/>
      <c r="K62" s="40"/>
      <c r="L62" s="41"/>
      <c r="M62" s="41"/>
    </row>
    <row r="63" spans="2:16" s="30" customFormat="1" ht="18" customHeight="1">
      <c r="B63" s="12"/>
      <c r="C63" s="226" t="s">
        <v>16</v>
      </c>
      <c r="D63" s="226"/>
      <c r="E63" s="107"/>
      <c r="F63" s="108"/>
      <c r="G63" s="108"/>
      <c r="H63" s="109"/>
      <c r="I63" s="109"/>
      <c r="J63" s="12"/>
      <c r="K63" s="12"/>
      <c r="P63" s="110"/>
    </row>
    <row r="64" spans="2:16" s="30" customFormat="1" ht="19.899999999999999" customHeight="1">
      <c r="B64" s="12"/>
      <c r="C64" s="75"/>
      <c r="D64" s="111" t="s">
        <v>60</v>
      </c>
      <c r="E64" s="146"/>
      <c r="F64" s="112" t="s">
        <v>99</v>
      </c>
      <c r="G64" s="112"/>
      <c r="H64" s="12"/>
      <c r="I64" s="12"/>
      <c r="J64" s="12"/>
      <c r="K64" s="12"/>
    </row>
    <row r="65" spans="2:22" s="30" customFormat="1" ht="19.899999999999999" customHeight="1">
      <c r="B65" s="12"/>
      <c r="C65" s="12"/>
      <c r="D65" s="111" t="s">
        <v>61</v>
      </c>
      <c r="E65" s="147"/>
      <c r="F65" s="113"/>
      <c r="G65" s="75"/>
      <c r="H65" s="12"/>
      <c r="I65" s="12"/>
      <c r="J65" s="12"/>
      <c r="K65" s="12"/>
    </row>
    <row r="66" spans="2:22" s="30" customFormat="1" ht="19.899999999999999" customHeight="1">
      <c r="B66" s="12"/>
      <c r="C66" s="12"/>
      <c r="D66" s="111" t="s">
        <v>62</v>
      </c>
      <c r="E66" s="147"/>
      <c r="F66" s="113"/>
      <c r="G66" s="75"/>
      <c r="H66" s="12"/>
      <c r="I66" s="12"/>
      <c r="J66" s="12"/>
      <c r="K66" s="12"/>
    </row>
    <row r="67" spans="2:22" s="30" customFormat="1" ht="19.899999999999999" customHeight="1">
      <c r="B67" s="12"/>
      <c r="C67" s="12"/>
      <c r="D67" s="111" t="s">
        <v>63</v>
      </c>
      <c r="E67" s="147"/>
      <c r="F67" s="113"/>
      <c r="G67" s="75"/>
      <c r="H67" s="12"/>
      <c r="I67" s="12"/>
      <c r="J67" s="12"/>
      <c r="K67" s="12"/>
      <c r="N67" s="76"/>
    </row>
    <row r="68" spans="2:22" s="30" customFormat="1" ht="19.899999999999999" customHeight="1">
      <c r="B68" s="12"/>
      <c r="C68" s="12"/>
      <c r="D68" s="111" t="s">
        <v>64</v>
      </c>
      <c r="E68" s="147"/>
      <c r="F68" s="113"/>
      <c r="G68" s="75"/>
      <c r="H68" s="12"/>
      <c r="I68" s="12"/>
      <c r="J68" s="12"/>
      <c r="K68" s="12"/>
    </row>
    <row r="69" spans="2:22" s="30" customFormat="1" ht="19.899999999999999" customHeight="1">
      <c r="B69" s="12"/>
      <c r="C69" s="12"/>
      <c r="D69" s="114" t="s">
        <v>105</v>
      </c>
      <c r="E69" s="147"/>
      <c r="F69" s="113"/>
      <c r="G69" s="75"/>
      <c r="H69" s="12"/>
      <c r="I69" s="12"/>
      <c r="J69" s="12"/>
      <c r="K69" s="12"/>
      <c r="N69" s="76"/>
    </row>
    <row r="70" spans="2:22" s="30" customFormat="1">
      <c r="B70" s="12"/>
      <c r="C70" s="12"/>
      <c r="D70" s="12"/>
      <c r="E70" s="12"/>
      <c r="F70" s="12"/>
      <c r="G70" s="12"/>
      <c r="H70" s="12"/>
      <c r="I70" s="12"/>
      <c r="J70" s="12"/>
      <c r="K70" s="12"/>
    </row>
    <row r="71" spans="2:22" s="30" customFormat="1" ht="19.899999999999999" customHeight="1">
      <c r="B71" s="12"/>
      <c r="C71" s="12"/>
      <c r="D71" s="20" t="s">
        <v>17</v>
      </c>
      <c r="E71" s="196"/>
      <c r="F71" s="112" t="s">
        <v>67</v>
      </c>
      <c r="G71" s="112"/>
      <c r="H71" s="12"/>
      <c r="I71" s="12"/>
      <c r="J71" s="12"/>
      <c r="K71" s="12"/>
      <c r="N71" s="225"/>
      <c r="O71" s="225"/>
      <c r="P71" s="225"/>
      <c r="Q71" s="225"/>
      <c r="R71" s="225"/>
      <c r="S71" s="225"/>
      <c r="T71" s="225"/>
      <c r="U71" s="225"/>
      <c r="V71" s="225"/>
    </row>
    <row r="72" spans="2:22" s="30" customFormat="1" ht="13.15" customHeight="1">
      <c r="B72" s="12"/>
      <c r="C72" s="12"/>
      <c r="D72" s="20"/>
      <c r="E72" s="25" t="s">
        <v>121</v>
      </c>
      <c r="F72" s="59"/>
      <c r="G72" s="59"/>
      <c r="H72" s="20"/>
      <c r="I72" s="40"/>
      <c r="J72" s="40"/>
      <c r="K72" s="40"/>
      <c r="L72" s="41"/>
      <c r="M72" s="41"/>
    </row>
    <row r="73" spans="2:22" s="30" customFormat="1" ht="13.15" customHeight="1">
      <c r="B73" s="12"/>
      <c r="C73" s="12"/>
      <c r="D73" s="20"/>
      <c r="E73" s="25"/>
      <c r="F73" s="59"/>
      <c r="G73" s="59"/>
      <c r="H73" s="20"/>
      <c r="I73" s="40"/>
      <c r="J73" s="40"/>
      <c r="K73" s="40"/>
      <c r="L73" s="41"/>
      <c r="M73" s="41"/>
    </row>
    <row r="74" spans="2:22" s="30" customFormat="1" ht="13.15" customHeight="1">
      <c r="B74" s="12"/>
      <c r="C74" s="12"/>
      <c r="D74" s="20"/>
      <c r="E74" s="25"/>
      <c r="F74" s="59"/>
      <c r="G74" s="59"/>
      <c r="H74" s="20"/>
      <c r="I74" s="40"/>
      <c r="J74" s="40"/>
      <c r="K74" s="40"/>
      <c r="L74" s="41"/>
      <c r="M74" s="41"/>
    </row>
    <row r="75" spans="2:22" s="30" customFormat="1" ht="13.15" customHeight="1">
      <c r="B75" s="12"/>
      <c r="C75" s="12"/>
      <c r="D75" s="115"/>
      <c r="E75" s="116" t="s">
        <v>44</v>
      </c>
      <c r="F75" s="117"/>
      <c r="G75" s="117"/>
      <c r="H75" s="118"/>
      <c r="I75" s="119"/>
      <c r="J75" s="120"/>
      <c r="K75" s="40"/>
      <c r="L75" s="41"/>
      <c r="M75" s="41"/>
    </row>
    <row r="76" spans="2:22" s="30" customFormat="1" ht="13.15" customHeight="1">
      <c r="B76" s="12"/>
      <c r="C76" s="12"/>
      <c r="D76" s="121"/>
      <c r="E76" s="122"/>
      <c r="F76" s="59"/>
      <c r="G76" s="59"/>
      <c r="H76" s="20"/>
      <c r="I76" s="40"/>
      <c r="J76" s="123"/>
      <c r="K76" s="40"/>
      <c r="L76" s="41"/>
      <c r="M76" s="41"/>
    </row>
    <row r="77" spans="2:22" s="30" customFormat="1" ht="13.15" customHeight="1">
      <c r="B77" s="12"/>
      <c r="C77" s="12"/>
      <c r="D77" s="121"/>
      <c r="E77" s="21" t="s">
        <v>70</v>
      </c>
      <c r="F77" s="21" t="s">
        <v>70</v>
      </c>
      <c r="G77" s="21"/>
      <c r="H77" s="124"/>
      <c r="I77" s="40"/>
      <c r="J77" s="123"/>
      <c r="K77" s="40"/>
      <c r="L77" s="41"/>
      <c r="M77" s="41"/>
    </row>
    <row r="78" spans="2:22" s="30" customFormat="1" ht="16.149999999999999" customHeight="1">
      <c r="B78" s="12"/>
      <c r="C78" s="12"/>
      <c r="D78" s="121" t="s">
        <v>11</v>
      </c>
      <c r="E78" s="21" t="s">
        <v>72</v>
      </c>
      <c r="F78" s="21" t="s">
        <v>73</v>
      </c>
      <c r="G78" s="21"/>
      <c r="H78" s="125"/>
      <c r="I78" s="91"/>
      <c r="J78" s="126"/>
      <c r="K78" s="12"/>
      <c r="L78" s="50"/>
      <c r="M78" s="50"/>
    </row>
    <row r="79" spans="2:22" s="30" customFormat="1" ht="18" customHeight="1">
      <c r="B79" s="12"/>
      <c r="C79" s="12"/>
      <c r="D79" s="127" t="s">
        <v>49</v>
      </c>
      <c r="E79" s="145"/>
      <c r="F79" s="92">
        <f>E79*3</f>
        <v>0</v>
      </c>
      <c r="G79" s="98"/>
      <c r="H79" s="90"/>
      <c r="I79" s="12"/>
      <c r="J79" s="126"/>
      <c r="K79" s="12"/>
      <c r="L79" s="95"/>
      <c r="M79" s="95"/>
    </row>
    <row r="80" spans="2:22" s="30" customFormat="1" ht="18" customHeight="1">
      <c r="B80" s="12"/>
      <c r="C80" s="12"/>
      <c r="D80" s="127" t="s">
        <v>50</v>
      </c>
      <c r="E80" s="145"/>
      <c r="F80" s="92">
        <f>E80</f>
        <v>0</v>
      </c>
      <c r="G80" s="98"/>
      <c r="H80" s="94"/>
      <c r="I80" s="12"/>
      <c r="J80" s="126"/>
      <c r="K80" s="12"/>
      <c r="L80" s="95"/>
      <c r="M80" s="95"/>
    </row>
    <row r="81" spans="2:16" s="30" customFormat="1" ht="18" customHeight="1">
      <c r="B81" s="12"/>
      <c r="C81" s="12"/>
      <c r="D81" s="127" t="s">
        <v>51</v>
      </c>
      <c r="E81" s="145"/>
      <c r="F81" s="97">
        <f t="shared" ref="F81:F88" si="1">E81</f>
        <v>0</v>
      </c>
      <c r="G81" s="98"/>
      <c r="H81" s="96"/>
      <c r="I81" s="12"/>
      <c r="J81" s="126"/>
      <c r="K81" s="12"/>
      <c r="L81" s="50"/>
      <c r="M81" s="50"/>
    </row>
    <row r="82" spans="2:16" s="30" customFormat="1" ht="18" customHeight="1">
      <c r="B82" s="12"/>
      <c r="C82" s="12"/>
      <c r="D82" s="185" t="s">
        <v>104</v>
      </c>
      <c r="E82" s="145"/>
      <c r="F82" s="97">
        <f t="shared" si="1"/>
        <v>0</v>
      </c>
      <c r="G82" s="98"/>
      <c r="H82" s="96"/>
      <c r="I82" s="12"/>
      <c r="J82" s="126"/>
      <c r="K82" s="12"/>
      <c r="L82" s="50"/>
      <c r="M82" s="50"/>
    </row>
    <row r="83" spans="2:16" s="30" customFormat="1" ht="18" customHeight="1" thickBot="1">
      <c r="B83" s="12"/>
      <c r="C83" s="12"/>
      <c r="D83" s="185" t="s">
        <v>114</v>
      </c>
      <c r="E83" s="145"/>
      <c r="F83" s="97">
        <f t="shared" si="1"/>
        <v>0</v>
      </c>
      <c r="G83" s="98"/>
      <c r="H83" s="96"/>
      <c r="I83" s="12"/>
      <c r="J83" s="126"/>
      <c r="K83" s="12"/>
      <c r="L83" s="56"/>
      <c r="M83" s="56"/>
    </row>
    <row r="84" spans="2:16" s="100" customFormat="1" ht="18" customHeight="1">
      <c r="B84" s="99"/>
      <c r="C84" s="99"/>
      <c r="D84" s="185" t="s">
        <v>52</v>
      </c>
      <c r="E84" s="145"/>
      <c r="F84" s="97">
        <f t="shared" si="1"/>
        <v>0</v>
      </c>
      <c r="G84" s="98"/>
      <c r="H84" s="251" t="s">
        <v>116</v>
      </c>
      <c r="I84" s="252"/>
      <c r="J84" s="126"/>
      <c r="K84" s="99"/>
      <c r="P84" s="193"/>
    </row>
    <row r="85" spans="2:16" s="30" customFormat="1" ht="18" customHeight="1">
      <c r="B85" s="12"/>
      <c r="C85" s="12"/>
      <c r="D85" s="185" t="s">
        <v>53</v>
      </c>
      <c r="E85" s="145"/>
      <c r="F85" s="97">
        <f t="shared" si="1"/>
        <v>0</v>
      </c>
      <c r="G85" s="98"/>
      <c r="H85" s="253"/>
      <c r="I85" s="254"/>
      <c r="J85" s="126"/>
      <c r="K85" s="12"/>
    </row>
    <row r="86" spans="2:16" s="30" customFormat="1" ht="18" customHeight="1" thickBot="1">
      <c r="B86" s="12"/>
      <c r="C86" s="12"/>
      <c r="D86" s="185" t="s">
        <v>54</v>
      </c>
      <c r="E86" s="145"/>
      <c r="F86" s="97">
        <f t="shared" si="1"/>
        <v>0</v>
      </c>
      <c r="G86" s="98"/>
      <c r="H86" s="255"/>
      <c r="I86" s="256"/>
      <c r="J86" s="126"/>
      <c r="K86" s="12"/>
      <c r="N86" s="192"/>
    </row>
    <row r="87" spans="2:16" s="30" customFormat="1" ht="18" customHeight="1">
      <c r="B87" s="12"/>
      <c r="C87" s="12"/>
      <c r="D87" s="186" t="s">
        <v>55</v>
      </c>
      <c r="E87" s="145"/>
      <c r="F87" s="97">
        <f t="shared" si="1"/>
        <v>0</v>
      </c>
      <c r="G87" s="98"/>
      <c r="H87" s="130" t="s">
        <v>117</v>
      </c>
      <c r="I87" s="230"/>
      <c r="J87" s="126"/>
      <c r="K87" s="12"/>
    </row>
    <row r="88" spans="2:16" s="30" customFormat="1" ht="18" customHeight="1">
      <c r="B88" s="12"/>
      <c r="C88" s="12"/>
      <c r="D88" s="186" t="s">
        <v>56</v>
      </c>
      <c r="E88" s="145"/>
      <c r="F88" s="97">
        <f t="shared" si="1"/>
        <v>0</v>
      </c>
      <c r="G88" s="98"/>
      <c r="H88" s="130" t="s">
        <v>118</v>
      </c>
      <c r="I88" s="230"/>
      <c r="J88" s="126"/>
      <c r="K88" s="12"/>
    </row>
    <row r="89" spans="2:16" s="30" customFormat="1" ht="18" customHeight="1">
      <c r="B89" s="12"/>
      <c r="C89" s="12"/>
      <c r="D89" s="186" t="s">
        <v>98</v>
      </c>
      <c r="E89" s="145"/>
      <c r="F89" s="97">
        <f>E89</f>
        <v>0</v>
      </c>
      <c r="G89" s="98"/>
      <c r="H89" s="131" t="s">
        <v>43</v>
      </c>
      <c r="I89" s="231"/>
      <c r="J89" s="126"/>
      <c r="K89" s="12"/>
    </row>
    <row r="90" spans="2:16" s="30" customFormat="1" ht="18" customHeight="1">
      <c r="B90" s="12"/>
      <c r="C90" s="12"/>
      <c r="D90" s="186" t="s">
        <v>107</v>
      </c>
      <c r="E90" s="145"/>
      <c r="F90" s="97">
        <f>E90*1.33</f>
        <v>0</v>
      </c>
      <c r="G90" s="132"/>
      <c r="H90" s="133" t="s">
        <v>119</v>
      </c>
      <c r="I90" s="232"/>
      <c r="J90" s="126"/>
      <c r="K90" s="12"/>
    </row>
    <row r="91" spans="2:16" s="30" customFormat="1" ht="18" customHeight="1">
      <c r="B91" s="12"/>
      <c r="C91" s="12"/>
      <c r="D91" s="186" t="s">
        <v>108</v>
      </c>
      <c r="E91" s="145"/>
      <c r="F91" s="97">
        <f>E91*3</f>
        <v>0</v>
      </c>
      <c r="G91" s="132"/>
      <c r="H91" s="130" t="s">
        <v>120</v>
      </c>
      <c r="I91" s="230"/>
      <c r="J91" s="126"/>
      <c r="K91" s="12"/>
      <c r="N91" s="194"/>
      <c r="P91" s="195"/>
    </row>
    <row r="92" spans="2:16" s="30" customFormat="1" ht="18" customHeight="1">
      <c r="B92" s="12"/>
      <c r="C92" s="12"/>
      <c r="D92" s="186" t="s">
        <v>109</v>
      </c>
      <c r="E92" s="145"/>
      <c r="F92" s="97">
        <f>E92*1.33</f>
        <v>0</v>
      </c>
      <c r="G92" s="132"/>
      <c r="H92" s="131" t="s">
        <v>43</v>
      </c>
      <c r="I92" s="231"/>
      <c r="J92" s="126"/>
      <c r="K92" s="12"/>
    </row>
    <row r="93" spans="2:16" s="30" customFormat="1" ht="18" customHeight="1">
      <c r="B93" s="12"/>
      <c r="C93" s="12"/>
      <c r="D93" s="186" t="s">
        <v>110</v>
      </c>
      <c r="E93" s="145"/>
      <c r="F93" s="97">
        <f>E93*3</f>
        <v>0</v>
      </c>
      <c r="G93" s="132"/>
      <c r="H93" s="129" t="s">
        <v>123</v>
      </c>
      <c r="I93" s="228" t="e">
        <f>(((F100/I90)-(F52/I87))/(F100/I90))</f>
        <v>#DIV/0!</v>
      </c>
      <c r="J93" s="126"/>
      <c r="K93" s="12"/>
    </row>
    <row r="94" spans="2:16" s="30" customFormat="1" ht="18" customHeight="1">
      <c r="B94" s="12"/>
      <c r="C94" s="12"/>
      <c r="D94" s="186" t="s">
        <v>111</v>
      </c>
      <c r="E94" s="145"/>
      <c r="F94" s="97">
        <f>E94*0.83</f>
        <v>0</v>
      </c>
      <c r="G94" s="132"/>
      <c r="H94" s="134" t="s">
        <v>122</v>
      </c>
      <c r="I94" s="229"/>
      <c r="J94" s="126"/>
      <c r="K94" s="12"/>
      <c r="N94" s="194"/>
    </row>
    <row r="95" spans="2:16" s="30" customFormat="1" ht="18" customHeight="1">
      <c r="B95" s="12"/>
      <c r="C95" s="12"/>
      <c r="D95" s="186" t="s">
        <v>112</v>
      </c>
      <c r="E95" s="145"/>
      <c r="F95" s="97">
        <f>E95*0.24*3</f>
        <v>0</v>
      </c>
      <c r="G95" s="136"/>
      <c r="H95" s="137"/>
      <c r="I95" s="108"/>
      <c r="J95" s="126"/>
      <c r="K95" s="12"/>
    </row>
    <row r="96" spans="2:16" s="30" customFormat="1" ht="18" customHeight="1">
      <c r="B96" s="12"/>
      <c r="C96" s="12"/>
      <c r="D96" s="128" t="s">
        <v>57</v>
      </c>
      <c r="E96" s="145"/>
      <c r="F96" s="97">
        <f>E96</f>
        <v>0</v>
      </c>
      <c r="G96" s="103"/>
      <c r="H96" s="12"/>
      <c r="I96" s="108"/>
      <c r="J96" s="126"/>
      <c r="K96" s="12"/>
    </row>
    <row r="97" spans="1:17" s="30" customFormat="1" ht="18" customHeight="1">
      <c r="B97" s="12"/>
      <c r="C97" s="12"/>
      <c r="D97" s="128" t="s">
        <v>58</v>
      </c>
      <c r="E97" s="145"/>
      <c r="F97" s="97">
        <f>E97</f>
        <v>0</v>
      </c>
      <c r="G97" s="103"/>
      <c r="H97" s="12"/>
      <c r="I97" s="108"/>
      <c r="J97" s="126"/>
      <c r="K97" s="12"/>
    </row>
    <row r="98" spans="1:17" s="30" customFormat="1" ht="18" customHeight="1">
      <c r="B98" s="12"/>
      <c r="C98" s="12"/>
      <c r="D98" s="127" t="s">
        <v>59</v>
      </c>
      <c r="E98" s="145"/>
      <c r="F98" s="97">
        <f>E98</f>
        <v>0</v>
      </c>
      <c r="G98" s="103"/>
      <c r="H98" s="12"/>
      <c r="I98" s="108"/>
      <c r="J98" s="126"/>
      <c r="K98" s="12"/>
    </row>
    <row r="99" spans="1:17" s="30" customFormat="1" ht="18" customHeight="1">
      <c r="B99" s="12"/>
      <c r="C99" s="12"/>
      <c r="D99" s="127"/>
      <c r="E99" s="145"/>
      <c r="F99" s="97">
        <f>E99</f>
        <v>0</v>
      </c>
      <c r="G99" s="103"/>
      <c r="H99" s="12"/>
      <c r="I99" s="108"/>
      <c r="J99" s="126"/>
      <c r="K99" s="12"/>
    </row>
    <row r="100" spans="1:17" s="30" customFormat="1" ht="39.75" customHeight="1">
      <c r="B100" s="12"/>
      <c r="C100" s="12"/>
      <c r="D100" s="135" t="s">
        <v>96</v>
      </c>
      <c r="E100" s="101">
        <f>SUM(E79:E99)</f>
        <v>0</v>
      </c>
      <c r="F100" s="102">
        <f>SUM(F79:F99)</f>
        <v>0</v>
      </c>
      <c r="G100" s="103"/>
      <c r="H100" s="12"/>
      <c r="I100" s="108"/>
      <c r="J100" s="126"/>
      <c r="K100" s="12"/>
    </row>
    <row r="101" spans="1:17" s="30" customFormat="1" ht="39.75" customHeight="1">
      <c r="B101" s="12"/>
      <c r="C101" s="12"/>
      <c r="D101" s="138"/>
      <c r="E101" s="139"/>
      <c r="F101" s="140"/>
      <c r="G101" s="141"/>
      <c r="H101" s="142"/>
      <c r="I101" s="143"/>
      <c r="J101" s="144"/>
      <c r="K101" s="12"/>
    </row>
    <row r="102" spans="1:17" s="30" customFormat="1" ht="13.9" customHeight="1">
      <c r="B102" s="62"/>
      <c r="C102" s="226"/>
      <c r="D102" s="226"/>
      <c r="E102" s="13"/>
      <c r="F102" s="75"/>
      <c r="G102" s="75"/>
      <c r="H102" s="12"/>
      <c r="I102" s="12"/>
      <c r="J102" s="12"/>
      <c r="K102" s="12"/>
    </row>
    <row r="103" spans="1:17">
      <c r="D103" s="18"/>
      <c r="E103" s="18"/>
      <c r="F103" s="18"/>
      <c r="G103" s="18"/>
      <c r="H103" s="18"/>
      <c r="I103" s="18"/>
      <c r="J103" s="18"/>
      <c r="L103" s="18"/>
      <c r="M103" s="18"/>
    </row>
    <row r="104" spans="1:17" s="198" customFormat="1">
      <c r="A104" s="264"/>
      <c r="B104" s="263" t="s">
        <v>133</v>
      </c>
      <c r="C104" s="263"/>
      <c r="D104" s="263"/>
      <c r="E104" s="263"/>
      <c r="F104" s="263"/>
      <c r="G104" s="263"/>
      <c r="H104" s="263"/>
      <c r="I104" s="263"/>
      <c r="J104" s="263"/>
      <c r="K104" s="263"/>
    </row>
    <row r="105" spans="1:17" ht="31.9" customHeight="1">
      <c r="B105" s="223" t="s">
        <v>126</v>
      </c>
      <c r="C105" s="224"/>
      <c r="D105" s="224"/>
      <c r="E105" s="224"/>
      <c r="F105" s="224"/>
      <c r="G105" s="224"/>
      <c r="H105" s="224"/>
      <c r="I105" s="224"/>
      <c r="J105" s="224"/>
      <c r="K105" s="224"/>
      <c r="L105" s="224"/>
      <c r="M105" s="78"/>
      <c r="N105" s="78"/>
      <c r="O105" s="78"/>
      <c r="P105" s="78"/>
      <c r="Q105" s="78"/>
    </row>
    <row r="106" spans="1:17" ht="63" customHeight="1">
      <c r="B106" s="219" t="s">
        <v>127</v>
      </c>
      <c r="C106" s="220"/>
      <c r="D106" s="220"/>
      <c r="E106" s="220"/>
      <c r="F106" s="220"/>
      <c r="G106" s="220"/>
      <c r="H106" s="220"/>
      <c r="I106" s="220"/>
      <c r="J106" s="220"/>
      <c r="K106" s="220"/>
      <c r="L106" s="220"/>
      <c r="M106" s="79"/>
      <c r="N106" s="79"/>
      <c r="O106" s="79"/>
      <c r="P106" s="79"/>
      <c r="Q106" s="79"/>
    </row>
    <row r="107" spans="1:17" ht="31.9" customHeight="1">
      <c r="B107" s="219" t="s">
        <v>128</v>
      </c>
      <c r="C107" s="220"/>
      <c r="D107" s="220"/>
      <c r="E107" s="220"/>
      <c r="F107" s="220"/>
      <c r="G107" s="220"/>
      <c r="H107" s="220"/>
      <c r="I107" s="220"/>
      <c r="J107" s="220"/>
      <c r="K107" s="220"/>
      <c r="L107" s="220"/>
      <c r="M107" s="79"/>
      <c r="N107" s="79"/>
      <c r="O107" s="79"/>
      <c r="P107" s="79"/>
      <c r="Q107" s="79"/>
    </row>
    <row r="108" spans="1:17" ht="16.899999999999999" customHeight="1">
      <c r="B108" s="219" t="s">
        <v>6</v>
      </c>
      <c r="C108" s="220"/>
      <c r="D108" s="220"/>
      <c r="E108" s="220"/>
      <c r="F108" s="220"/>
      <c r="G108" s="220"/>
      <c r="H108" s="220"/>
      <c r="I108" s="220"/>
      <c r="J108" s="220"/>
      <c r="K108" s="220"/>
      <c r="L108" s="220"/>
      <c r="M108" s="79"/>
      <c r="N108" s="79"/>
      <c r="O108" s="79"/>
      <c r="P108" s="79"/>
      <c r="Q108" s="79"/>
    </row>
    <row r="109" spans="1:17" ht="40.15" customHeight="1">
      <c r="A109" s="227"/>
      <c r="B109" s="227"/>
      <c r="C109" s="227"/>
      <c r="D109" s="227"/>
      <c r="E109" s="227"/>
      <c r="F109" s="227"/>
      <c r="G109" s="227"/>
      <c r="H109" s="227"/>
      <c r="I109" s="227"/>
      <c r="J109" s="227"/>
      <c r="K109" s="227"/>
      <c r="L109" s="227"/>
      <c r="M109" s="18"/>
    </row>
    <row r="110" spans="1:17">
      <c r="H110" s="18"/>
      <c r="I110" s="18"/>
      <c r="J110" s="18"/>
      <c r="L110" s="18"/>
      <c r="M110" s="18"/>
    </row>
    <row r="111" spans="1:17">
      <c r="H111" s="18"/>
      <c r="I111" s="18"/>
      <c r="J111" s="18"/>
      <c r="L111" s="18"/>
      <c r="M111" s="18"/>
    </row>
    <row r="112" spans="1:17">
      <c r="H112" s="18"/>
      <c r="I112" s="18"/>
      <c r="J112" s="18"/>
      <c r="L112" s="18"/>
      <c r="M112" s="18"/>
    </row>
    <row r="113" spans="4:13">
      <c r="D113" s="18"/>
      <c r="E113" s="18"/>
      <c r="F113" s="18"/>
      <c r="G113" s="18"/>
      <c r="H113" s="18"/>
      <c r="I113" s="18"/>
      <c r="J113" s="18"/>
      <c r="L113" s="18"/>
      <c r="M113" s="18"/>
    </row>
    <row r="114" spans="4:13">
      <c r="H114" s="18"/>
      <c r="I114" s="18"/>
      <c r="J114" s="18"/>
      <c r="L114" s="18"/>
      <c r="M114" s="18"/>
    </row>
    <row r="115" spans="4:13">
      <c r="H115" s="18"/>
      <c r="I115" s="18"/>
      <c r="J115" s="18"/>
      <c r="L115" s="18"/>
      <c r="M115" s="18"/>
    </row>
    <row r="116" spans="4:13">
      <c r="L116" s="18"/>
      <c r="M116" s="18"/>
    </row>
    <row r="117" spans="4:13">
      <c r="L117" s="18"/>
      <c r="M117" s="18"/>
    </row>
    <row r="119" spans="4:13">
      <c r="H119" s="18"/>
      <c r="I119" s="18"/>
      <c r="J119" s="18"/>
    </row>
    <row r="121" spans="4:13">
      <c r="L121" s="18"/>
      <c r="M121" s="18"/>
    </row>
  </sheetData>
  <mergeCells count="29">
    <mergeCell ref="J4:K4"/>
    <mergeCell ref="J5:K5"/>
    <mergeCell ref="B104:K104"/>
    <mergeCell ref="C102:D102"/>
    <mergeCell ref="E7:H7"/>
    <mergeCell ref="E13:H13"/>
    <mergeCell ref="E12:H12"/>
    <mergeCell ref="H84:I86"/>
    <mergeCell ref="B105:L105"/>
    <mergeCell ref="B106:L106"/>
    <mergeCell ref="B107:L107"/>
    <mergeCell ref="B108:L108"/>
    <mergeCell ref="A109:L109"/>
    <mergeCell ref="N71:V71"/>
    <mergeCell ref="C63:D63"/>
    <mergeCell ref="A1:L1"/>
    <mergeCell ref="I93:I94"/>
    <mergeCell ref="I87:I89"/>
    <mergeCell ref="I90:I92"/>
    <mergeCell ref="E15:H15"/>
    <mergeCell ref="E3:H3"/>
    <mergeCell ref="E54:I54"/>
    <mergeCell ref="E10:H10"/>
    <mergeCell ref="E6:H6"/>
    <mergeCell ref="E4:H4"/>
    <mergeCell ref="E8:H8"/>
    <mergeCell ref="E9:H9"/>
    <mergeCell ref="P14:S14"/>
    <mergeCell ref="J3:K3"/>
  </mergeCells>
  <pageMargins left="0.4" right="0.4" top="0.25" bottom="0.25" header="0" footer="0"/>
  <pageSetup scale="52" fitToHeight="0"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23E6-7804-DF40-BF47-99E88C028FD0}">
  <sheetPr>
    <pageSetUpPr fitToPage="1"/>
  </sheetPr>
  <dimension ref="A1:U67"/>
  <sheetViews>
    <sheetView showGridLines="0" zoomScaleNormal="100" zoomScalePageLayoutView="25" workbookViewId="0">
      <selection activeCell="E62" sqref="E62:E63"/>
    </sheetView>
  </sheetViews>
  <sheetFormatPr defaultColWidth="9.140625" defaultRowHeight="12.75"/>
  <cols>
    <col min="1" max="1" width="2.7109375" style="18" customWidth="1"/>
    <col min="2" max="2" width="2.7109375" style="77" customWidth="1"/>
    <col min="3" max="3" width="6.7109375" style="77" customWidth="1"/>
    <col min="4" max="4" width="57.42578125" style="77" customWidth="1"/>
    <col min="5" max="5" width="17.42578125" style="77" customWidth="1"/>
    <col min="6" max="6" width="18" style="77" customWidth="1"/>
    <col min="7" max="7" width="15.42578125" style="77" customWidth="1"/>
    <col min="8" max="8" width="15" style="77" customWidth="1"/>
    <col min="9" max="9" width="14.42578125" style="77" customWidth="1"/>
    <col min="10" max="10" width="25.7109375" style="77" customWidth="1"/>
    <col min="11" max="11" width="2.7109375" style="77" customWidth="1"/>
    <col min="12" max="12" width="13.7109375" style="77" customWidth="1"/>
    <col min="13" max="16384" width="9.140625" style="18"/>
  </cols>
  <sheetData>
    <row r="1" spans="1:20" ht="64.150000000000006" customHeight="1">
      <c r="A1" s="227"/>
      <c r="B1" s="227"/>
      <c r="C1" s="227"/>
      <c r="D1" s="227"/>
      <c r="E1" s="227"/>
      <c r="F1" s="227"/>
      <c r="G1" s="227"/>
      <c r="H1" s="227"/>
      <c r="I1" s="227"/>
      <c r="J1" s="227"/>
      <c r="K1" s="227"/>
      <c r="L1" s="17"/>
    </row>
    <row r="2" spans="1:20">
      <c r="B2" s="19"/>
      <c r="C2" s="19"/>
      <c r="D2" s="20"/>
      <c r="E2" s="21"/>
      <c r="F2" s="21"/>
      <c r="G2" s="21"/>
      <c r="H2" s="21"/>
      <c r="I2" s="21"/>
      <c r="J2" s="201"/>
      <c r="K2" s="28"/>
      <c r="L2" s="17"/>
    </row>
    <row r="3" spans="1:20">
      <c r="B3" s="19"/>
      <c r="C3" s="19"/>
      <c r="D3" s="20"/>
      <c r="E3" s="23"/>
      <c r="F3" s="21"/>
      <c r="G3" s="21"/>
      <c r="H3" s="21"/>
      <c r="I3" s="21"/>
      <c r="J3" s="258" t="s">
        <v>130</v>
      </c>
      <c r="K3" s="258"/>
      <c r="L3" s="17"/>
    </row>
    <row r="4" spans="1:20">
      <c r="B4" s="19"/>
      <c r="C4" s="19"/>
      <c r="D4" s="20"/>
      <c r="E4" s="25"/>
      <c r="F4" s="25"/>
      <c r="G4" s="25"/>
      <c r="H4" s="21"/>
      <c r="I4" s="21"/>
      <c r="J4" s="259" t="s">
        <v>129</v>
      </c>
      <c r="K4" s="259"/>
      <c r="L4" s="17"/>
    </row>
    <row r="5" spans="1:20">
      <c r="B5" s="19"/>
      <c r="C5" s="19"/>
      <c r="D5" s="20"/>
      <c r="E5" s="21"/>
      <c r="F5" s="21"/>
      <c r="G5" s="21"/>
      <c r="H5" s="21"/>
      <c r="I5" s="21"/>
      <c r="J5" s="260" t="s">
        <v>131</v>
      </c>
      <c r="K5" s="260"/>
      <c r="L5" s="17"/>
    </row>
    <row r="6" spans="1:20" ht="15.75" customHeight="1">
      <c r="B6" s="19"/>
      <c r="C6" s="19"/>
      <c r="D6" s="20"/>
      <c r="E6" s="26"/>
      <c r="F6" s="27"/>
      <c r="G6" s="27"/>
      <c r="H6" s="28"/>
      <c r="I6" s="28"/>
      <c r="J6" s="29"/>
      <c r="K6" s="28"/>
      <c r="L6" s="22"/>
    </row>
    <row r="7" spans="1:20" ht="15.75" customHeight="1">
      <c r="B7" s="19"/>
      <c r="C7" s="19"/>
      <c r="D7" s="20" t="s">
        <v>42</v>
      </c>
      <c r="E7" s="26"/>
      <c r="F7" s="26"/>
      <c r="G7" s="26"/>
      <c r="H7" s="28"/>
      <c r="I7" s="28"/>
      <c r="J7" s="29"/>
      <c r="K7" s="28"/>
      <c r="L7" s="22"/>
    </row>
    <row r="8" spans="1:20" s="30" customFormat="1" ht="15.75" customHeight="1">
      <c r="B8" s="20"/>
      <c r="C8" s="20"/>
      <c r="D8" s="20"/>
      <c r="E8" s="31"/>
      <c r="F8" s="32"/>
      <c r="G8" s="32"/>
      <c r="H8" s="33"/>
      <c r="I8" s="33"/>
      <c r="J8" s="33"/>
      <c r="K8" s="33"/>
      <c r="L8" s="34"/>
    </row>
    <row r="9" spans="1:20" s="30" customFormat="1" ht="15.75" customHeight="1">
      <c r="B9" s="12"/>
      <c r="C9" s="12"/>
      <c r="D9" s="35"/>
      <c r="E9" s="36" t="s">
        <v>25</v>
      </c>
      <c r="F9" s="36" t="s">
        <v>47</v>
      </c>
      <c r="G9" s="36" t="s">
        <v>26</v>
      </c>
      <c r="H9" s="37" t="s">
        <v>37</v>
      </c>
      <c r="I9" s="37" t="s">
        <v>41</v>
      </c>
      <c r="J9" s="33"/>
      <c r="K9" s="33"/>
      <c r="L9" s="34"/>
    </row>
    <row r="10" spans="1:20" s="30" customFormat="1" ht="15" customHeight="1">
      <c r="B10" s="12"/>
      <c r="C10" s="12"/>
      <c r="D10" s="38" t="s">
        <v>27</v>
      </c>
      <c r="E10" s="39" t="s">
        <v>28</v>
      </c>
      <c r="F10" s="80"/>
      <c r="G10" s="1">
        <v>3.4120000000000001E-3</v>
      </c>
      <c r="H10" s="2">
        <f>F10*G10</f>
        <v>0</v>
      </c>
      <c r="I10" s="2" t="s">
        <v>41</v>
      </c>
      <c r="J10" s="40"/>
      <c r="K10" s="40"/>
      <c r="L10" s="41"/>
    </row>
    <row r="11" spans="1:20" s="30" customFormat="1" ht="15" customHeight="1">
      <c r="B11" s="12"/>
      <c r="C11" s="12"/>
      <c r="D11" s="38"/>
      <c r="E11" s="39" t="s">
        <v>29</v>
      </c>
      <c r="F11" s="80"/>
      <c r="G11" s="1">
        <v>3.4119999999999999</v>
      </c>
      <c r="H11" s="2">
        <f>F11*G11</f>
        <v>0</v>
      </c>
      <c r="I11" s="2" t="s">
        <v>41</v>
      </c>
      <c r="J11" s="40"/>
      <c r="K11" s="40"/>
      <c r="L11" s="41"/>
    </row>
    <row r="12" spans="1:20" s="30" customFormat="1" ht="15" customHeight="1">
      <c r="B12" s="12"/>
      <c r="C12" s="12"/>
      <c r="D12" s="20"/>
      <c r="E12" s="42"/>
      <c r="F12" s="43"/>
      <c r="G12" s="3"/>
      <c r="H12" s="4"/>
      <c r="I12" s="4"/>
      <c r="J12" s="40"/>
      <c r="K12" s="40"/>
      <c r="L12" s="41"/>
    </row>
    <row r="13" spans="1:20" s="30" customFormat="1" ht="15" customHeight="1">
      <c r="B13" s="12"/>
      <c r="C13" s="12"/>
      <c r="D13" s="38" t="s">
        <v>12</v>
      </c>
      <c r="E13" s="39" t="s">
        <v>30</v>
      </c>
      <c r="F13" s="80"/>
      <c r="G13" s="5">
        <v>0.1</v>
      </c>
      <c r="H13" s="2">
        <f>F13*G13</f>
        <v>0</v>
      </c>
      <c r="I13" s="2" t="s">
        <v>41</v>
      </c>
      <c r="J13" s="40"/>
      <c r="K13" s="40"/>
      <c r="L13" s="41"/>
      <c r="M13" s="44"/>
      <c r="N13" s="44"/>
      <c r="O13" s="44"/>
      <c r="P13" s="45"/>
      <c r="Q13" s="44"/>
      <c r="R13" s="44"/>
      <c r="S13" s="44"/>
      <c r="T13" s="44"/>
    </row>
    <row r="14" spans="1:20" s="30" customFormat="1" ht="15" customHeight="1">
      <c r="B14" s="12"/>
      <c r="C14" s="12"/>
      <c r="D14" s="38"/>
      <c r="E14" s="39" t="s">
        <v>38</v>
      </c>
      <c r="F14" s="80"/>
      <c r="G14" s="6">
        <v>0.99976100000000001</v>
      </c>
      <c r="H14" s="2">
        <f>F14*G14</f>
        <v>0</v>
      </c>
      <c r="I14" s="2" t="s">
        <v>41</v>
      </c>
      <c r="J14" s="40"/>
      <c r="K14" s="40"/>
      <c r="L14" s="41"/>
      <c r="M14" s="44"/>
      <c r="N14" s="44"/>
      <c r="O14" s="46"/>
      <c r="P14" s="46"/>
      <c r="Q14" s="46"/>
      <c r="R14" s="46"/>
      <c r="S14" s="46"/>
      <c r="T14" s="44"/>
    </row>
    <row r="15" spans="1:20" s="30" customFormat="1" ht="15" customHeight="1">
      <c r="B15" s="12"/>
      <c r="C15" s="12"/>
      <c r="D15" s="38"/>
      <c r="E15" s="39" t="s">
        <v>48</v>
      </c>
      <c r="F15" s="80"/>
      <c r="G15" s="6">
        <v>1.0269999999999999E-3</v>
      </c>
      <c r="H15" s="2">
        <f>F15*G15</f>
        <v>0</v>
      </c>
      <c r="I15" s="2" t="s">
        <v>41</v>
      </c>
      <c r="J15" s="40"/>
      <c r="K15" s="40"/>
      <c r="L15" s="41"/>
      <c r="M15" s="44"/>
      <c r="N15" s="44"/>
      <c r="O15" s="46"/>
      <c r="P15" s="46"/>
      <c r="Q15" s="46"/>
      <c r="R15" s="46"/>
      <c r="S15" s="46"/>
      <c r="T15" s="44"/>
    </row>
    <row r="16" spans="1:20" s="30" customFormat="1" ht="15" customHeight="1">
      <c r="B16" s="12"/>
      <c r="C16" s="12"/>
      <c r="D16" s="38"/>
      <c r="E16" s="47" t="s">
        <v>31</v>
      </c>
      <c r="F16" s="80"/>
      <c r="G16" s="7">
        <f>100*1027/1000000</f>
        <v>0.1027</v>
      </c>
      <c r="H16" s="2">
        <f>F16*G16</f>
        <v>0</v>
      </c>
      <c r="I16" s="2" t="s">
        <v>41</v>
      </c>
      <c r="J16" s="40"/>
      <c r="K16" s="40"/>
      <c r="L16" s="41"/>
      <c r="M16" s="48"/>
      <c r="N16" s="44"/>
      <c r="O16" s="48"/>
      <c r="P16" s="44"/>
      <c r="Q16" s="44"/>
      <c r="R16" s="44"/>
      <c r="S16" s="48"/>
      <c r="T16" s="44"/>
    </row>
    <row r="17" spans="2:20" s="30" customFormat="1" ht="15" customHeight="1">
      <c r="B17" s="12"/>
      <c r="C17" s="12"/>
      <c r="D17" s="38"/>
      <c r="E17" s="39" t="s">
        <v>32</v>
      </c>
      <c r="F17" s="80"/>
      <c r="G17" s="7">
        <f>1000*1027/1000000</f>
        <v>1.0269999999999999</v>
      </c>
      <c r="H17" s="2">
        <f>F17*G17</f>
        <v>0</v>
      </c>
      <c r="I17" s="2" t="s">
        <v>41</v>
      </c>
      <c r="J17" s="40"/>
      <c r="K17" s="40"/>
      <c r="L17" s="41"/>
      <c r="M17" s="44"/>
      <c r="N17" s="44"/>
      <c r="O17" s="48"/>
      <c r="P17" s="44"/>
      <c r="Q17" s="44"/>
      <c r="R17" s="44"/>
      <c r="S17" s="48"/>
      <c r="T17" s="44"/>
    </row>
    <row r="18" spans="2:20" s="30" customFormat="1" ht="15" customHeight="1">
      <c r="B18" s="12"/>
      <c r="C18" s="12"/>
      <c r="D18" s="20"/>
      <c r="E18" s="49"/>
      <c r="F18" s="43"/>
      <c r="G18" s="8"/>
      <c r="H18" s="9"/>
      <c r="I18" s="10"/>
      <c r="J18" s="12"/>
      <c r="K18" s="12"/>
      <c r="L18" s="50"/>
      <c r="M18" s="44"/>
      <c r="N18" s="44"/>
      <c r="O18" s="44"/>
      <c r="P18" s="44"/>
      <c r="Q18" s="44"/>
      <c r="R18" s="44"/>
      <c r="S18" s="44"/>
      <c r="T18" s="44"/>
    </row>
    <row r="19" spans="2:20" s="30" customFormat="1" ht="15" customHeight="1">
      <c r="B19" s="12"/>
      <c r="C19" s="12"/>
      <c r="D19" s="38" t="s">
        <v>33</v>
      </c>
      <c r="E19" s="51" t="s">
        <v>34</v>
      </c>
      <c r="F19" s="80"/>
      <c r="G19" s="6">
        <f>114000/1000000</f>
        <v>0.114</v>
      </c>
      <c r="H19" s="2">
        <f>F19*G19</f>
        <v>0</v>
      </c>
      <c r="I19" s="2" t="s">
        <v>41</v>
      </c>
      <c r="J19" s="12"/>
      <c r="K19" s="261"/>
      <c r="L19" s="52"/>
      <c r="M19" s="44"/>
      <c r="N19" s="44"/>
      <c r="O19" s="44"/>
      <c r="P19" s="44"/>
      <c r="Q19" s="44"/>
      <c r="R19" s="44"/>
      <c r="S19" s="44"/>
      <c r="T19" s="44"/>
    </row>
    <row r="20" spans="2:20" s="30" customFormat="1" ht="15" customHeight="1">
      <c r="B20" s="12"/>
      <c r="C20" s="12"/>
      <c r="D20" s="20"/>
      <c r="E20" s="53"/>
      <c r="F20" s="43"/>
      <c r="G20" s="11"/>
      <c r="H20" s="12"/>
      <c r="I20" s="12"/>
      <c r="J20" s="12"/>
      <c r="K20" s="261"/>
      <c r="L20" s="52"/>
      <c r="M20" s="44"/>
      <c r="N20" s="44"/>
      <c r="O20" s="44"/>
      <c r="P20" s="44"/>
      <c r="Q20" s="44"/>
      <c r="R20" s="44"/>
      <c r="S20" s="44"/>
      <c r="T20" s="44"/>
    </row>
    <row r="21" spans="2:20" s="30" customFormat="1" ht="15" customHeight="1">
      <c r="B21" s="12"/>
      <c r="C21" s="12"/>
      <c r="D21" s="20" t="s">
        <v>35</v>
      </c>
      <c r="E21" s="54" t="s">
        <v>34</v>
      </c>
      <c r="F21" s="80"/>
      <c r="G21" s="6">
        <f>137381/1000000</f>
        <v>0.137381</v>
      </c>
      <c r="H21" s="2">
        <f>F21*G21</f>
        <v>0</v>
      </c>
      <c r="I21" s="2" t="s">
        <v>41</v>
      </c>
      <c r="J21" s="12"/>
      <c r="K21" s="12"/>
      <c r="L21" s="50"/>
      <c r="M21" s="48"/>
      <c r="N21" s="44"/>
      <c r="O21" s="48"/>
      <c r="P21" s="44"/>
      <c r="Q21" s="48"/>
      <c r="R21" s="44"/>
      <c r="S21" s="48"/>
      <c r="T21" s="48"/>
    </row>
    <row r="22" spans="2:20" s="30" customFormat="1" ht="15" customHeight="1">
      <c r="B22" s="12"/>
      <c r="C22" s="12"/>
      <c r="D22" s="20"/>
      <c r="E22" s="55"/>
      <c r="F22" s="43"/>
      <c r="G22" s="13"/>
      <c r="H22" s="12"/>
      <c r="I22" s="12"/>
      <c r="J22" s="12"/>
      <c r="K22" s="262"/>
      <c r="L22" s="56"/>
      <c r="M22" s="44"/>
      <c r="N22" s="44"/>
      <c r="O22" s="48"/>
      <c r="P22" s="44"/>
      <c r="Q22" s="57"/>
      <c r="R22" s="44"/>
      <c r="S22" s="48"/>
      <c r="T22" s="44"/>
    </row>
    <row r="23" spans="2:20" s="30" customFormat="1" ht="15" customHeight="1">
      <c r="B23" s="12"/>
      <c r="C23" s="12"/>
      <c r="D23" s="20" t="s">
        <v>0</v>
      </c>
      <c r="E23" s="54" t="s">
        <v>39</v>
      </c>
      <c r="F23" s="80"/>
      <c r="G23" s="14">
        <v>19.27</v>
      </c>
      <c r="H23" s="2">
        <f>F23*G23</f>
        <v>0</v>
      </c>
      <c r="I23" s="2" t="s">
        <v>41</v>
      </c>
      <c r="J23" s="12"/>
      <c r="K23" s="108"/>
      <c r="M23" s="44"/>
      <c r="N23" s="44"/>
      <c r="O23" s="48"/>
      <c r="P23" s="44"/>
      <c r="Q23" s="58"/>
      <c r="R23" s="44"/>
      <c r="S23" s="48"/>
      <c r="T23" s="44"/>
    </row>
    <row r="24" spans="2:20" s="30" customFormat="1" ht="15" customHeight="1">
      <c r="B24" s="12"/>
      <c r="C24" s="15"/>
      <c r="D24" s="59"/>
      <c r="E24" s="55"/>
      <c r="F24" s="43"/>
      <c r="G24" s="15"/>
      <c r="H24" s="12"/>
      <c r="I24" s="12"/>
      <c r="J24" s="12"/>
      <c r="K24" s="108"/>
      <c r="M24" s="44"/>
      <c r="N24" s="44"/>
      <c r="O24" s="44"/>
      <c r="P24" s="44"/>
      <c r="Q24" s="44"/>
      <c r="R24" s="44"/>
      <c r="S24" s="44"/>
      <c r="T24" s="44"/>
    </row>
    <row r="25" spans="2:20" s="30" customFormat="1" ht="15" customHeight="1">
      <c r="B25" s="12"/>
      <c r="C25" s="15"/>
      <c r="D25" s="59" t="s">
        <v>1</v>
      </c>
      <c r="E25" s="54" t="s">
        <v>39</v>
      </c>
      <c r="F25" s="80"/>
      <c r="G25" s="6">
        <v>25.37</v>
      </c>
      <c r="H25" s="2">
        <f>F25*G25</f>
        <v>0</v>
      </c>
      <c r="I25" s="2" t="s">
        <v>41</v>
      </c>
      <c r="J25" s="12"/>
      <c r="K25" s="108"/>
      <c r="M25" s="44"/>
      <c r="N25" s="44"/>
      <c r="O25" s="44"/>
      <c r="P25" s="44"/>
      <c r="Q25" s="44"/>
      <c r="R25" s="44"/>
      <c r="S25" s="44"/>
      <c r="T25" s="44"/>
    </row>
    <row r="26" spans="2:20" s="30" customFormat="1" ht="15" customHeight="1">
      <c r="B26" s="12"/>
      <c r="C26" s="15"/>
      <c r="D26" s="59"/>
      <c r="E26" s="55"/>
      <c r="F26" s="43"/>
      <c r="G26" s="12"/>
      <c r="H26" s="12"/>
      <c r="I26" s="12"/>
      <c r="J26" s="12"/>
      <c r="K26" s="108"/>
      <c r="M26" s="48"/>
      <c r="N26" s="44"/>
      <c r="O26" s="48"/>
      <c r="P26" s="44"/>
      <c r="Q26" s="60"/>
      <c r="R26" s="44"/>
      <c r="S26" s="48"/>
      <c r="T26" s="44"/>
    </row>
    <row r="27" spans="2:20" s="30" customFormat="1" ht="15" customHeight="1">
      <c r="B27" s="12"/>
      <c r="C27" s="15"/>
      <c r="D27" s="59" t="s">
        <v>2</v>
      </c>
      <c r="E27" s="54" t="s">
        <v>40</v>
      </c>
      <c r="F27" s="80"/>
      <c r="G27" s="16">
        <v>9.2999999999999992E-3</v>
      </c>
      <c r="H27" s="2">
        <f>F27*G27</f>
        <v>0</v>
      </c>
      <c r="I27" s="190" t="s">
        <v>41</v>
      </c>
      <c r="J27" s="12"/>
      <c r="K27" s="108"/>
      <c r="M27" s="48"/>
      <c r="N27" s="44"/>
      <c r="O27" s="48"/>
      <c r="P27" s="44"/>
      <c r="Q27" s="60"/>
      <c r="R27" s="44"/>
      <c r="S27" s="48"/>
      <c r="T27" s="44"/>
    </row>
    <row r="28" spans="2:20" s="30" customFormat="1" ht="15" customHeight="1">
      <c r="B28" s="12"/>
      <c r="C28" s="15"/>
      <c r="D28" s="59"/>
      <c r="E28" s="55"/>
      <c r="F28" s="61"/>
      <c r="G28" s="62"/>
      <c r="H28" s="12"/>
      <c r="I28" s="12"/>
      <c r="J28" s="12"/>
      <c r="K28" s="108"/>
      <c r="M28" s="44"/>
      <c r="N28" s="44"/>
      <c r="O28" s="44"/>
      <c r="P28" s="44"/>
      <c r="Q28" s="44"/>
      <c r="R28" s="44"/>
      <c r="S28" s="44"/>
      <c r="T28" s="44"/>
    </row>
    <row r="29" spans="2:20" s="30" customFormat="1" ht="15" customHeight="1">
      <c r="B29" s="12"/>
      <c r="C29" s="15"/>
      <c r="D29" s="89" t="s">
        <v>106</v>
      </c>
      <c r="E29" s="187" t="s">
        <v>103</v>
      </c>
      <c r="F29" s="188"/>
      <c r="G29" s="189">
        <v>1E-3</v>
      </c>
      <c r="H29" s="190">
        <f>F29*G29</f>
        <v>0</v>
      </c>
      <c r="I29" s="190" t="s">
        <v>41</v>
      </c>
      <c r="J29" s="12"/>
      <c r="K29" s="108"/>
      <c r="M29" s="44"/>
      <c r="N29" s="44"/>
      <c r="O29" s="44"/>
      <c r="P29" s="44"/>
      <c r="Q29" s="44"/>
      <c r="R29" s="44"/>
      <c r="S29" s="44"/>
      <c r="T29" s="44"/>
    </row>
    <row r="30" spans="2:20" s="30" customFormat="1" ht="15" customHeight="1">
      <c r="B30" s="12"/>
      <c r="C30" s="15"/>
      <c r="D30" s="191" t="s">
        <v>115</v>
      </c>
      <c r="E30" s="55"/>
      <c r="F30" s="61"/>
      <c r="G30" s="12"/>
      <c r="H30" s="62"/>
      <c r="I30" s="12"/>
      <c r="J30" s="12"/>
      <c r="K30" s="108"/>
      <c r="M30" s="44"/>
      <c r="N30" s="44"/>
      <c r="O30" s="44"/>
      <c r="P30" s="44"/>
      <c r="Q30" s="44"/>
      <c r="R30" s="44"/>
      <c r="S30" s="44"/>
      <c r="T30" s="44"/>
    </row>
    <row r="31" spans="2:20" s="30" customFormat="1" ht="15" customHeight="1">
      <c r="B31" s="12"/>
      <c r="C31" s="15"/>
      <c r="D31" s="63"/>
      <c r="E31" s="55"/>
      <c r="F31" s="61"/>
      <c r="G31" s="12"/>
      <c r="H31" s="12"/>
      <c r="I31" s="12"/>
      <c r="J31" s="12"/>
      <c r="K31" s="108"/>
    </row>
    <row r="32" spans="2:20" s="30" customFormat="1" ht="15" customHeight="1">
      <c r="B32" s="12"/>
      <c r="C32" s="15"/>
      <c r="D32" s="64"/>
      <c r="E32" s="61"/>
      <c r="F32" s="61"/>
      <c r="G32" s="12"/>
      <c r="H32" s="62"/>
      <c r="I32" s="12"/>
      <c r="J32" s="12"/>
      <c r="K32" s="108"/>
    </row>
    <row r="33" spans="2:21" s="30" customFormat="1" ht="15" customHeight="1">
      <c r="B33" s="12"/>
      <c r="C33" s="15"/>
      <c r="D33" s="64"/>
      <c r="E33" s="65"/>
      <c r="F33" s="64"/>
      <c r="G33" s="12"/>
      <c r="H33" s="62"/>
      <c r="I33" s="12"/>
      <c r="J33" s="12"/>
      <c r="K33" s="108"/>
    </row>
    <row r="34" spans="2:21" s="30" customFormat="1" ht="15" customHeight="1">
      <c r="B34" s="12"/>
      <c r="C34" s="15"/>
      <c r="D34" s="64"/>
      <c r="E34" s="66"/>
      <c r="F34" s="64"/>
      <c r="G34" s="12"/>
      <c r="H34" s="62"/>
      <c r="I34" s="12"/>
      <c r="J34" s="12"/>
      <c r="K34" s="108"/>
    </row>
    <row r="35" spans="2:21" s="30" customFormat="1" ht="15" customHeight="1">
      <c r="B35" s="12"/>
      <c r="C35" s="15"/>
      <c r="D35" s="64"/>
      <c r="E35" s="66"/>
      <c r="F35" s="64"/>
      <c r="G35" s="12"/>
      <c r="H35" s="62"/>
      <c r="I35" s="12"/>
      <c r="J35" s="12"/>
      <c r="K35" s="108"/>
    </row>
    <row r="36" spans="2:21" s="30" customFormat="1" ht="15" customHeight="1">
      <c r="B36" s="12"/>
      <c r="C36" s="15"/>
      <c r="D36" s="59"/>
      <c r="E36" s="67"/>
      <c r="F36" s="67"/>
      <c r="G36" s="68"/>
      <c r="H36" s="68"/>
      <c r="I36" s="40"/>
      <c r="J36" s="40"/>
      <c r="K36" s="40"/>
      <c r="L36" s="41"/>
    </row>
    <row r="37" spans="2:21" s="30" customFormat="1" ht="15.75" customHeight="1">
      <c r="B37" s="12"/>
      <c r="C37" s="15"/>
      <c r="D37" s="63"/>
      <c r="E37" s="69"/>
      <c r="F37" s="69"/>
      <c r="G37" s="68"/>
      <c r="H37" s="68"/>
      <c r="I37" s="40"/>
      <c r="J37" s="40"/>
      <c r="K37" s="40"/>
      <c r="L37" s="41"/>
    </row>
    <row r="38" spans="2:21" s="30" customFormat="1" ht="13.9" customHeight="1">
      <c r="B38" s="62"/>
      <c r="C38" s="64"/>
      <c r="D38" s="64"/>
      <c r="E38" s="70"/>
      <c r="F38" s="64"/>
      <c r="G38" s="12"/>
      <c r="H38" s="62"/>
      <c r="I38" s="12"/>
      <c r="J38" s="12"/>
      <c r="K38" s="108"/>
    </row>
    <row r="39" spans="2:21" s="30" customFormat="1" ht="18" customHeight="1">
      <c r="B39" s="12"/>
      <c r="C39" s="64"/>
      <c r="D39" s="64"/>
      <c r="E39" s="71"/>
      <c r="F39" s="64"/>
      <c r="G39" s="12"/>
      <c r="H39" s="62"/>
      <c r="I39" s="12"/>
      <c r="J39" s="12"/>
      <c r="K39" s="108"/>
    </row>
    <row r="40" spans="2:21" s="30" customFormat="1" ht="18" customHeight="1">
      <c r="B40" s="12"/>
      <c r="C40" s="64"/>
      <c r="D40" s="72"/>
      <c r="E40" s="73"/>
      <c r="F40" s="64"/>
      <c r="G40" s="12"/>
      <c r="H40" s="62"/>
      <c r="I40" s="12"/>
      <c r="J40" s="12"/>
      <c r="K40" s="108"/>
    </row>
    <row r="41" spans="2:21" s="30" customFormat="1" ht="18" customHeight="1">
      <c r="B41" s="12"/>
      <c r="C41" s="15"/>
      <c r="D41" s="74"/>
      <c r="E41" s="73"/>
      <c r="F41" s="75"/>
      <c r="G41" s="12"/>
      <c r="H41" s="62"/>
      <c r="I41" s="12"/>
      <c r="J41" s="12"/>
      <c r="K41" s="108"/>
    </row>
    <row r="42" spans="2:21" s="30" customFormat="1" ht="18" customHeight="1">
      <c r="B42" s="12"/>
      <c r="C42" s="15"/>
      <c r="D42" s="74"/>
      <c r="E42" s="73"/>
      <c r="F42" s="75"/>
      <c r="G42" s="12"/>
      <c r="H42" s="62"/>
      <c r="I42" s="12"/>
      <c r="J42" s="12"/>
      <c r="K42" s="108"/>
    </row>
    <row r="43" spans="2:21" s="30" customFormat="1" ht="18" customHeight="1">
      <c r="B43" s="12"/>
      <c r="C43" s="15"/>
      <c r="D43" s="74"/>
      <c r="E43" s="73"/>
      <c r="F43" s="75"/>
      <c r="G43" s="12"/>
      <c r="H43" s="62"/>
      <c r="I43" s="12"/>
      <c r="J43" s="12"/>
      <c r="K43" s="108"/>
      <c r="M43" s="76"/>
    </row>
    <row r="44" spans="2:21" s="30" customFormat="1" ht="18" customHeight="1">
      <c r="B44" s="12"/>
      <c r="C44" s="15"/>
      <c r="D44" s="74"/>
      <c r="E44" s="73"/>
      <c r="F44" s="75"/>
      <c r="G44" s="12"/>
      <c r="H44" s="62"/>
      <c r="I44" s="12"/>
      <c r="J44" s="12"/>
      <c r="K44" s="108"/>
    </row>
    <row r="45" spans="2:21" s="30" customFormat="1" ht="18" customHeight="1">
      <c r="B45" s="12"/>
      <c r="C45" s="15"/>
      <c r="D45" s="74"/>
      <c r="E45" s="73"/>
      <c r="F45" s="75"/>
      <c r="G45" s="12"/>
      <c r="H45" s="62"/>
      <c r="I45" s="12"/>
      <c r="J45" s="12"/>
      <c r="K45" s="108"/>
      <c r="M45" s="76"/>
    </row>
    <row r="46" spans="2:21" s="30" customFormat="1">
      <c r="B46" s="12"/>
      <c r="C46" s="15"/>
      <c r="D46" s="15"/>
      <c r="E46" s="15"/>
      <c r="F46" s="12"/>
      <c r="G46" s="12"/>
      <c r="H46" s="12"/>
      <c r="I46" s="12"/>
      <c r="J46" s="12"/>
      <c r="K46" s="108"/>
    </row>
    <row r="47" spans="2:21" s="30" customFormat="1">
      <c r="B47" s="12"/>
      <c r="C47" s="15"/>
      <c r="D47" s="59"/>
      <c r="E47" s="55"/>
      <c r="F47" s="12"/>
      <c r="G47" s="12"/>
      <c r="H47" s="12"/>
      <c r="I47" s="12"/>
      <c r="J47" s="12"/>
      <c r="K47" s="108"/>
      <c r="M47" s="225"/>
      <c r="N47" s="225"/>
      <c r="O47" s="225"/>
      <c r="P47" s="225"/>
      <c r="Q47" s="225"/>
      <c r="R47" s="225"/>
      <c r="S47" s="225"/>
      <c r="T47" s="225"/>
      <c r="U47" s="225"/>
    </row>
    <row r="48" spans="2:21">
      <c r="B48" s="19"/>
      <c r="C48" s="19"/>
      <c r="D48" s="19"/>
      <c r="E48" s="19"/>
      <c r="F48" s="19"/>
      <c r="G48" s="19"/>
      <c r="H48" s="19"/>
      <c r="I48" s="19"/>
      <c r="J48" s="19"/>
      <c r="K48" s="19"/>
    </row>
    <row r="49" spans="1:16">
      <c r="D49" s="18"/>
      <c r="E49" s="18"/>
      <c r="F49" s="18"/>
      <c r="G49" s="18"/>
      <c r="H49" s="18"/>
      <c r="I49" s="18"/>
      <c r="K49" s="18"/>
      <c r="L49" s="18"/>
    </row>
    <row r="50" spans="1:16" s="198" customFormat="1">
      <c r="B50" s="263" t="s">
        <v>132</v>
      </c>
      <c r="C50" s="263"/>
      <c r="D50" s="263"/>
      <c r="E50" s="263"/>
      <c r="F50" s="263"/>
      <c r="G50" s="263"/>
      <c r="H50" s="263"/>
      <c r="I50" s="263"/>
      <c r="J50" s="263"/>
    </row>
    <row r="51" spans="1:16" ht="31.9" customHeight="1">
      <c r="B51" s="223" t="s">
        <v>126</v>
      </c>
      <c r="C51" s="223"/>
      <c r="D51" s="223"/>
      <c r="E51" s="223"/>
      <c r="F51" s="223"/>
      <c r="G51" s="223"/>
      <c r="H51" s="223"/>
      <c r="I51" s="223"/>
      <c r="J51" s="223"/>
      <c r="K51" s="199"/>
      <c r="L51" s="199"/>
      <c r="M51" s="78"/>
      <c r="N51" s="78"/>
      <c r="O51" s="78"/>
      <c r="P51" s="78"/>
    </row>
    <row r="52" spans="1:16" ht="58.15" customHeight="1">
      <c r="B52" s="219" t="s">
        <v>127</v>
      </c>
      <c r="C52" s="219"/>
      <c r="D52" s="219"/>
      <c r="E52" s="219"/>
      <c r="F52" s="219"/>
      <c r="G52" s="219"/>
      <c r="H52" s="219"/>
      <c r="I52" s="219"/>
      <c r="J52" s="219"/>
      <c r="K52" s="200"/>
      <c r="L52" s="200"/>
      <c r="M52" s="79"/>
      <c r="N52" s="79"/>
      <c r="O52" s="79"/>
      <c r="P52" s="79"/>
    </row>
    <row r="53" spans="1:16" ht="31.9" customHeight="1">
      <c r="B53" s="219" t="s">
        <v>128</v>
      </c>
      <c r="C53" s="219"/>
      <c r="D53" s="219"/>
      <c r="E53" s="219"/>
      <c r="F53" s="219"/>
      <c r="G53" s="219"/>
      <c r="H53" s="219"/>
      <c r="I53" s="219"/>
      <c r="J53" s="219"/>
      <c r="K53" s="200"/>
      <c r="L53" s="200"/>
      <c r="M53" s="79"/>
      <c r="N53" s="79"/>
      <c r="O53" s="79"/>
      <c r="P53" s="79"/>
    </row>
    <row r="54" spans="1:16" ht="16.899999999999999" customHeight="1">
      <c r="B54" s="219" t="s">
        <v>6</v>
      </c>
      <c r="C54" s="220"/>
      <c r="D54" s="220"/>
      <c r="E54" s="220"/>
      <c r="F54" s="220"/>
      <c r="G54" s="220"/>
      <c r="H54" s="220"/>
      <c r="I54" s="220"/>
      <c r="J54" s="220"/>
      <c r="K54" s="220"/>
      <c r="L54" s="220"/>
      <c r="M54" s="79"/>
      <c r="N54" s="79"/>
      <c r="O54" s="79"/>
      <c r="P54" s="79"/>
    </row>
    <row r="55" spans="1:16" ht="40.15" customHeight="1">
      <c r="A55" s="227"/>
      <c r="B55" s="227"/>
      <c r="C55" s="227"/>
      <c r="D55" s="227"/>
      <c r="E55" s="227"/>
      <c r="F55" s="227"/>
      <c r="G55" s="227"/>
      <c r="H55" s="227"/>
      <c r="I55" s="227"/>
      <c r="J55" s="227"/>
      <c r="K55" s="227"/>
      <c r="L55" s="18"/>
    </row>
    <row r="56" spans="1:16">
      <c r="G56" s="18"/>
      <c r="H56" s="18"/>
      <c r="I56" s="18"/>
      <c r="K56" s="18"/>
      <c r="L56" s="18"/>
    </row>
    <row r="57" spans="1:16">
      <c r="G57" s="18"/>
      <c r="H57" s="18"/>
      <c r="I57" s="18"/>
      <c r="K57" s="18"/>
      <c r="L57" s="18"/>
    </row>
    <row r="58" spans="1:16">
      <c r="G58" s="18"/>
      <c r="H58" s="18"/>
      <c r="I58" s="18"/>
      <c r="K58" s="18"/>
      <c r="L58" s="18"/>
    </row>
    <row r="59" spans="1:16">
      <c r="D59" s="18"/>
      <c r="E59" s="18"/>
      <c r="F59" s="18"/>
      <c r="G59" s="18"/>
      <c r="H59" s="18"/>
      <c r="I59" s="18"/>
      <c r="K59" s="18"/>
      <c r="L59" s="18"/>
    </row>
    <row r="60" spans="1:16">
      <c r="G60" s="18"/>
      <c r="H60" s="18"/>
      <c r="I60" s="18"/>
      <c r="K60" s="18"/>
      <c r="L60" s="18"/>
    </row>
    <row r="61" spans="1:16">
      <c r="G61" s="18"/>
      <c r="H61" s="18"/>
      <c r="I61" s="18"/>
      <c r="K61" s="18"/>
      <c r="L61" s="18"/>
    </row>
    <row r="62" spans="1:16">
      <c r="K62" s="18"/>
      <c r="L62" s="18"/>
    </row>
    <row r="63" spans="1:16">
      <c r="K63" s="18"/>
      <c r="L63" s="18"/>
    </row>
    <row r="65" spans="7:12">
      <c r="G65" s="18"/>
      <c r="H65" s="18"/>
      <c r="I65" s="18"/>
    </row>
    <row r="67" spans="7:12">
      <c r="K67" s="18"/>
      <c r="L67" s="18"/>
    </row>
  </sheetData>
  <mergeCells count="11">
    <mergeCell ref="A1:K1"/>
    <mergeCell ref="B53:J53"/>
    <mergeCell ref="A55:K55"/>
    <mergeCell ref="M47:U47"/>
    <mergeCell ref="B51:J51"/>
    <mergeCell ref="B52:J52"/>
    <mergeCell ref="B54:L54"/>
    <mergeCell ref="J3:K3"/>
    <mergeCell ref="J4:K4"/>
    <mergeCell ref="J5:K5"/>
    <mergeCell ref="B50:J50"/>
  </mergeCells>
  <pageMargins left="0.4" right="0.4" top="0.25" bottom="0.25" header="0" footer="0"/>
  <pageSetup scale="56"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EDAC3546C66F499E6DE2EF163FF369" ma:contentTypeVersion="12" ma:contentTypeDescription="Create a new document." ma:contentTypeScope="" ma:versionID="f0d5b24019d753a2c333d08e121be278">
  <xsd:schema xmlns:xsd="http://www.w3.org/2001/XMLSchema" xmlns:xs="http://www.w3.org/2001/XMLSchema" xmlns:p="http://schemas.microsoft.com/office/2006/metadata/properties" xmlns:ns2="94f79b8c-962f-4c68-9317-9a888bacc096" xmlns:ns3="31e659bd-d298-4a39-b2a0-3fd3a48ca534" targetNamespace="http://schemas.microsoft.com/office/2006/metadata/properties" ma:root="true" ma:fieldsID="be362e121bb28593e769fca5de6a8597" ns2:_="" ns3:_="">
    <xsd:import namespace="94f79b8c-962f-4c68-9317-9a888bacc096"/>
    <xsd:import namespace="31e659bd-d298-4a39-b2a0-3fd3a48ca5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79b8c-962f-4c68-9317-9a888bacc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e659bd-d298-4a39-b2a0-3fd3a48ca53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656C1-44F4-4117-B47B-C696B730B30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8A64B33-AE30-40AF-952C-C0223B211714}">
  <ds:schemaRefs>
    <ds:schemaRef ds:uri="http://schemas.microsoft.com/sharepoint/v3/contenttype/forms"/>
  </ds:schemaRefs>
</ds:datastoreItem>
</file>

<file path=customXml/itemProps3.xml><?xml version="1.0" encoding="utf-8"?>
<ds:datastoreItem xmlns:ds="http://schemas.openxmlformats.org/officeDocument/2006/customXml" ds:itemID="{5E36246A-2046-4C2A-9EE5-2F456CEC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79b8c-962f-4c68-9317-9a888bacc096"/>
    <ds:schemaRef ds:uri="31e659bd-d298-4a39-b2a0-3fd3a48ca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Report</vt:lpstr>
      <vt:lpstr>Energy Conversions</vt:lpstr>
      <vt:lpstr>'Energy Conversions'!Print_Area</vt:lpstr>
      <vt:lpstr>Instructions!Print_Area</vt:lpstr>
      <vt:lpstr>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Sheaffer</dc:creator>
  <cp:keywords/>
  <dc:description/>
  <cp:lastModifiedBy>Department of Energy</cp:lastModifiedBy>
  <cp:lastPrinted>2014-12-17T16:05:02Z</cp:lastPrinted>
  <dcterms:created xsi:type="dcterms:W3CDTF">2008-06-27T01:34:35Z</dcterms:created>
  <dcterms:modified xsi:type="dcterms:W3CDTF">2021-10-27T13:52:11Z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0x0101007EEDAC3546C66F499E6DE2EF163FF369</vt:lpwstr>
  </property>
</Properties>
</file>