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schultz_eric_epa_gov/Documents/03 ICR materials/"/>
    </mc:Choice>
  </mc:AlternateContent>
  <xr:revisionPtr revIDLastSave="0" documentId="8_{C64EA0EE-C4B5-4A70-B9D8-97DBEE64F428}" xr6:coauthVersionLast="47" xr6:coauthVersionMax="47" xr10:uidLastSave="{00000000-0000-0000-0000-000000000000}"/>
  <bookViews>
    <workbookView xWindow="1170" yWindow="720" windowWidth="20940" windowHeight="15480" xr2:uid="{DD613268-A5F0-4CB9-BF58-79CA388911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B22" i="1" l="1"/>
  <c r="E13" i="1"/>
  <c r="E15" i="1"/>
  <c r="E11" i="1"/>
  <c r="E9" i="1"/>
  <c r="B21" i="1" s="1"/>
  <c r="E7" i="1"/>
  <c r="E5" i="1"/>
  <c r="E3" i="1"/>
  <c r="E19" i="1" l="1"/>
  <c r="B23" i="1" s="1"/>
  <c r="B24" i="1" s="1"/>
  <c r="D17" i="1"/>
  <c r="B18" i="1" l="1"/>
  <c r="B17" i="1"/>
</calcChain>
</file>

<file path=xl/sharedStrings.xml><?xml version="1.0" encoding="utf-8"?>
<sst xmlns="http://schemas.openxmlformats.org/spreadsheetml/2006/main" count="40" uniqueCount="35">
  <si>
    <t>IC Title</t>
  </si>
  <si>
    <t>Responses</t>
  </si>
  <si>
    <t>Motor Vehicle Emission and Fuel Economy Compliance Defect Reports and Voluntary Emissions Recall Reports (previous renewal)</t>
  </si>
  <si>
    <t>Motor Vehicle Emission and Fuel Economy Compliance Defect Reports and Voluntary Emissions Recall Reports (current renewal)</t>
  </si>
  <si>
    <t>Motor Vehicle Emission and Fuel Economy Compliance: Fuel Economy (previous renewal)</t>
  </si>
  <si>
    <t>Motor Vehicle Emission and Fuel Economy Compliance: Fuel Economy (current renewal)</t>
  </si>
  <si>
    <t>Response Type</t>
  </si>
  <si>
    <t>Responses Based on Current Renewal Response Type</t>
  </si>
  <si>
    <t>Motor Vehicle Emission and Fuel Economy Compliance: Fuel Economy Labeling (previous renewal)</t>
  </si>
  <si>
    <t>Motor Vehicle Emission and Fuel Economy Compliance: Fuel Economy Labeling (current renewal)</t>
  </si>
  <si>
    <t>Motor Vehicle Emission and Fuel Economy Compliance: Highway Motorcycles (previous renewal)</t>
  </si>
  <si>
    <t>Motor Vehicle Emission and Fuel Economy Compliance: Highway Motorcycles (current renewal)</t>
  </si>
  <si>
    <t>Motor Vehicle Emission and Fuel Economy Compliance: Light Duty Vehicles and Light Duty Trucks Emissions (previous renewal)</t>
  </si>
  <si>
    <t>Highway Motorcycles IC removed from current renewal</t>
  </si>
  <si>
    <t>Motor Vehicle Emission and Fuel Economy Compliance: Light Duty Vehicles and Light Duty Trucks Emissions (current renewal)</t>
  </si>
  <si>
    <t>Motor Vehicle Emission and Fuel Economy Compliance: Manufacturers' In-Use Vehicle Program (previous renewal)</t>
  </si>
  <si>
    <t>Motor Vehicle Emission and Fuel Economy Compliance: Manufacturers' In-Use Vehicle Program (current renewal)</t>
  </si>
  <si>
    <t>Number of Vehicle Models Tested</t>
  </si>
  <si>
    <t>Number of PHEVs and BEVs Tested</t>
  </si>
  <si>
    <t>Tier 3 Motor Vehilce Emission and Fuel Economy Standards (Final Rule) (previous renewal)</t>
  </si>
  <si>
    <t>Tier 3 Motor Vehilce Emission and Fuel Economy Standards (Final Rule) (current renewal)</t>
  </si>
  <si>
    <t>Totals (previous renewal)</t>
  </si>
  <si>
    <t>Totals (current renewal)</t>
  </si>
  <si>
    <t>Number of Test Groups</t>
  </si>
  <si>
    <t>Number of Vehicles Tested</t>
  </si>
  <si>
    <t>Test Groups</t>
  </si>
  <si>
    <t>Defect Reports and Quarterly Updates</t>
  </si>
  <si>
    <t>Number of Tier 3 Tests</t>
  </si>
  <si>
    <t>Total Change in Responses Detail</t>
  </si>
  <si>
    <t>Removal of Highway Motorcycles IC</t>
  </si>
  <si>
    <t>Due to Changes in Counting Methodology (see Manufacturers' In-Use Vehicle Program IC)</t>
  </si>
  <si>
    <t>Natural Variation in Response Count</t>
  </si>
  <si>
    <t xml:space="preserve">Net Total: </t>
  </si>
  <si>
    <t>Delta between .64 and .65 packages</t>
  </si>
  <si>
    <t>Delta Resulting From Change in Counting Methodology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</si>
</sst>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Border="1"/>
    <xf numFmtId="0" fontId="0" fillId="3" borderId="1" xfId="0" applyFill="1" applyBorder="1" applyAlignment="1">
      <alignment wrapText="1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1" fillId="3" borderId="3" xfId="0" applyFont="1" applyFill="1" applyBorder="1"/>
    <xf numFmtId="0" fontId="1" fillId="0" borderId="5" xfId="0" applyFont="1" applyBorder="1"/>
    <xf numFmtId="0" fontId="0" fillId="0" borderId="11" xfId="0" applyBorder="1" applyAlignment="1">
      <alignment horizontal="left" wrapText="1"/>
    </xf>
    <xf numFmtId="0" fontId="0" fillId="0" borderId="4" xfId="0" applyBorder="1" applyAlignment="1">
      <alignment horizontal="right"/>
    </xf>
    <xf numFmtId="0" fontId="0" fillId="2" borderId="2" xfId="0" applyFill="1" applyBorder="1"/>
    <xf numFmtId="0" fontId="0" fillId="2" borderId="5" xfId="0" applyFill="1" applyBorder="1"/>
    <xf numFmtId="0" fontId="1" fillId="0" borderId="0" xfId="0" applyFont="1" applyAlignment="1">
      <alignment horizontal="center" vertical="center" wrapText="1"/>
    </xf>
    <xf numFmtId="0" fontId="0" fillId="5" borderId="2" xfId="0" applyFill="1" applyBorder="1"/>
    <xf numFmtId="0" fontId="0" fillId="5" borderId="3" xfId="0" applyFill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5" borderId="12" xfId="0" applyFill="1" applyBorder="1"/>
    <xf numFmtId="0" fontId="0" fillId="2" borderId="12" xfId="0" applyFill="1" applyBorder="1"/>
    <xf numFmtId="0" fontId="0" fillId="6" borderId="12" xfId="0" applyFill="1" applyBorder="1"/>
    <xf numFmtId="0" fontId="0" fillId="6" borderId="0" xfId="0" applyFill="1" applyBorder="1"/>
    <xf numFmtId="0" fontId="0" fillId="6" borderId="5" xfId="0" applyFill="1" applyBorder="1"/>
    <xf numFmtId="0" fontId="0" fillId="4" borderId="9" xfId="0" applyFill="1" applyBorder="1" applyAlignment="1">
      <alignment horizontal="center" wrapText="1"/>
    </xf>
    <xf numFmtId="0" fontId="0" fillId="4" borderId="10" xfId="0" applyFill="1" applyBorder="1" applyAlignment="1">
      <alignment horizontal="center" wrapText="1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78BE-F75A-4E36-9617-05A13A7BE893}">
  <dimension ref="A1:F24"/>
  <sheetViews>
    <sheetView tabSelected="1" workbookViewId="0">
      <selection activeCell="J11" sqref="J11"/>
    </sheetView>
  </sheetViews>
  <sheetFormatPr defaultRowHeight="15" x14ac:dyDescent="0.25"/>
  <cols>
    <col min="1" max="1" width="58.7109375" customWidth="1"/>
    <col min="2" max="2" width="11.7109375" customWidth="1"/>
    <col min="3" max="4" width="13.7109375" customWidth="1"/>
    <col min="5" max="5" width="11.85546875" style="2" customWidth="1"/>
    <col min="6" max="6" width="12.85546875" customWidth="1"/>
  </cols>
  <sheetData>
    <row r="1" spans="1:6" ht="90.75" thickBot="1" x14ac:dyDescent="0.3">
      <c r="A1" s="1" t="s">
        <v>0</v>
      </c>
      <c r="B1" s="19" t="s">
        <v>1</v>
      </c>
      <c r="C1" s="19" t="s">
        <v>6</v>
      </c>
      <c r="D1" s="19" t="s">
        <v>7</v>
      </c>
      <c r="E1" s="22" t="s">
        <v>33</v>
      </c>
      <c r="F1" s="23" t="s">
        <v>34</v>
      </c>
    </row>
    <row r="2" spans="1:6" ht="60" x14ac:dyDescent="0.25">
      <c r="A2" s="3" t="s">
        <v>2</v>
      </c>
      <c r="B2" s="4">
        <v>383</v>
      </c>
      <c r="C2" s="5" t="s">
        <v>26</v>
      </c>
      <c r="D2" s="4">
        <v>383</v>
      </c>
      <c r="E2" s="4"/>
      <c r="F2" s="31"/>
    </row>
    <row r="3" spans="1:6" ht="60.75" thickBot="1" x14ac:dyDescent="0.3">
      <c r="A3" s="6" t="s">
        <v>3</v>
      </c>
      <c r="B3" s="7">
        <v>501</v>
      </c>
      <c r="C3" s="8" t="s">
        <v>26</v>
      </c>
      <c r="D3" s="7"/>
      <c r="E3" s="28">
        <f>B3-B2</f>
        <v>118</v>
      </c>
      <c r="F3" s="9"/>
    </row>
    <row r="4" spans="1:6" ht="60" x14ac:dyDescent="0.25">
      <c r="A4" s="3" t="s">
        <v>4</v>
      </c>
      <c r="B4" s="4">
        <v>427</v>
      </c>
      <c r="C4" s="5" t="s">
        <v>17</v>
      </c>
      <c r="D4" s="4">
        <v>427</v>
      </c>
      <c r="E4" s="4"/>
      <c r="F4" s="31"/>
    </row>
    <row r="5" spans="1:6" ht="60.75" thickBot="1" x14ac:dyDescent="0.3">
      <c r="A5" s="6" t="s">
        <v>5</v>
      </c>
      <c r="B5" s="7">
        <v>600</v>
      </c>
      <c r="C5" s="8" t="s">
        <v>17</v>
      </c>
      <c r="D5" s="7"/>
      <c r="E5" s="28">
        <f>B5-B4</f>
        <v>173</v>
      </c>
      <c r="F5" s="9"/>
    </row>
    <row r="6" spans="1:6" ht="45" x14ac:dyDescent="0.25">
      <c r="A6" s="3" t="s">
        <v>8</v>
      </c>
      <c r="B6" s="4">
        <v>35</v>
      </c>
      <c r="C6" s="5" t="s">
        <v>18</v>
      </c>
      <c r="D6" s="4">
        <v>35</v>
      </c>
      <c r="E6" s="4"/>
      <c r="F6" s="31"/>
    </row>
    <row r="7" spans="1:6" ht="45.75" thickBot="1" x14ac:dyDescent="0.3">
      <c r="A7" s="6" t="s">
        <v>9</v>
      </c>
      <c r="B7" s="7">
        <v>49</v>
      </c>
      <c r="C7" s="8" t="s">
        <v>18</v>
      </c>
      <c r="D7" s="7"/>
      <c r="E7" s="28">
        <f>B7-B6</f>
        <v>14</v>
      </c>
      <c r="F7" s="9"/>
    </row>
    <row r="8" spans="1:6" ht="30" x14ac:dyDescent="0.25">
      <c r="A8" s="3" t="s">
        <v>10</v>
      </c>
      <c r="B8" s="17">
        <v>418</v>
      </c>
      <c r="C8" s="5"/>
      <c r="D8" s="4">
        <v>0</v>
      </c>
      <c r="E8" s="4"/>
      <c r="F8" s="31"/>
    </row>
    <row r="9" spans="1:6" ht="75.75" thickBot="1" x14ac:dyDescent="0.3">
      <c r="A9" s="6" t="s">
        <v>11</v>
      </c>
      <c r="B9" s="18">
        <v>0</v>
      </c>
      <c r="C9" s="8" t="s">
        <v>13</v>
      </c>
      <c r="D9" s="7"/>
      <c r="E9" s="18">
        <f>0-B8</f>
        <v>-418</v>
      </c>
      <c r="F9" s="9"/>
    </row>
    <row r="10" spans="1:6" ht="45" x14ac:dyDescent="0.25">
      <c r="A10" s="3" t="s">
        <v>12</v>
      </c>
      <c r="B10" s="4">
        <v>427</v>
      </c>
      <c r="C10" s="5" t="s">
        <v>25</v>
      </c>
      <c r="D10" s="4">
        <v>427</v>
      </c>
      <c r="E10" s="4"/>
      <c r="F10" s="31"/>
    </row>
    <row r="11" spans="1:6" ht="45.75" thickBot="1" x14ac:dyDescent="0.3">
      <c r="A11" s="6" t="s">
        <v>14</v>
      </c>
      <c r="B11" s="7">
        <v>600</v>
      </c>
      <c r="C11" s="8" t="s">
        <v>25</v>
      </c>
      <c r="D11" s="7"/>
      <c r="E11" s="28">
        <f>B11-B10</f>
        <v>173</v>
      </c>
      <c r="F11" s="9"/>
    </row>
    <row r="12" spans="1:6" ht="30" x14ac:dyDescent="0.25">
      <c r="A12" s="3" t="s">
        <v>15</v>
      </c>
      <c r="B12" s="20">
        <v>271</v>
      </c>
      <c r="C12" s="5" t="s">
        <v>23</v>
      </c>
      <c r="D12" s="20">
        <v>1733</v>
      </c>
      <c r="E12" s="4"/>
      <c r="F12" s="21">
        <f>D12-B12</f>
        <v>1462</v>
      </c>
    </row>
    <row r="13" spans="1:6" ht="45.75" thickBot="1" x14ac:dyDescent="0.3">
      <c r="A13" s="6" t="s">
        <v>16</v>
      </c>
      <c r="B13" s="7">
        <v>1534</v>
      </c>
      <c r="C13" s="8" t="s">
        <v>24</v>
      </c>
      <c r="D13" s="7"/>
      <c r="E13" s="28">
        <f>B13-D12</f>
        <v>-199</v>
      </c>
      <c r="F13" s="9"/>
    </row>
    <row r="14" spans="1:6" ht="30" x14ac:dyDescent="0.25">
      <c r="A14" s="3" t="s">
        <v>19</v>
      </c>
      <c r="B14" s="4">
        <v>2550</v>
      </c>
      <c r="C14" s="5" t="s">
        <v>27</v>
      </c>
      <c r="D14" s="4">
        <v>2550</v>
      </c>
      <c r="E14" s="4"/>
      <c r="F14" s="31"/>
    </row>
    <row r="15" spans="1:6" ht="30.75" thickBot="1" x14ac:dyDescent="0.3">
      <c r="A15" s="6" t="s">
        <v>20</v>
      </c>
      <c r="B15" s="7">
        <v>2553</v>
      </c>
      <c r="C15" s="8" t="s">
        <v>27</v>
      </c>
      <c r="D15" s="7"/>
      <c r="E15" s="28">
        <f>B15-B14</f>
        <v>3</v>
      </c>
      <c r="F15" s="9"/>
    </row>
    <row r="16" spans="1:6" ht="15.75" thickBot="1" x14ac:dyDescent="0.3">
      <c r="A16" s="10"/>
      <c r="B16" s="11"/>
      <c r="C16" s="11"/>
      <c r="D16" s="12"/>
    </row>
    <row r="17" spans="1:5" x14ac:dyDescent="0.25">
      <c r="A17" s="3" t="s">
        <v>21</v>
      </c>
      <c r="B17" s="4">
        <f>B2+B4+B6+B8+B10+B12+B14</f>
        <v>4511</v>
      </c>
      <c r="C17" s="4"/>
      <c r="D17" s="13">
        <f>D2+D4+D6+D8+D10+D12+D14</f>
        <v>5555</v>
      </c>
    </row>
    <row r="18" spans="1:5" ht="15.75" thickBot="1" x14ac:dyDescent="0.3">
      <c r="A18" s="6" t="s">
        <v>22</v>
      </c>
      <c r="B18" s="14">
        <f>B3+B5+B7+B9+B11+B13+B15</f>
        <v>5837</v>
      </c>
      <c r="C18" s="7"/>
      <c r="D18" s="9"/>
    </row>
    <row r="19" spans="1:5" ht="15.75" thickBot="1" x14ac:dyDescent="0.3">
      <c r="E19" s="27">
        <f>E11+E7+E5+E3+E15+E13</f>
        <v>282</v>
      </c>
    </row>
    <row r="20" spans="1:5" x14ac:dyDescent="0.25">
      <c r="A20" s="29" t="s">
        <v>28</v>
      </c>
      <c r="B20" s="30"/>
    </row>
    <row r="21" spans="1:5" x14ac:dyDescent="0.25">
      <c r="A21" s="15" t="s">
        <v>29</v>
      </c>
      <c r="B21" s="25">
        <f>E9</f>
        <v>-418</v>
      </c>
    </row>
    <row r="22" spans="1:5" ht="30" x14ac:dyDescent="0.25">
      <c r="A22" s="15" t="s">
        <v>30</v>
      </c>
      <c r="B22" s="24">
        <f>F12</f>
        <v>1462</v>
      </c>
    </row>
    <row r="23" spans="1:5" x14ac:dyDescent="0.25">
      <c r="A23" s="15" t="s">
        <v>31</v>
      </c>
      <c r="B23" s="26">
        <f>E19</f>
        <v>282</v>
      </c>
    </row>
    <row r="24" spans="1:5" ht="15.75" thickBot="1" x14ac:dyDescent="0.3">
      <c r="A24" s="16" t="s">
        <v>32</v>
      </c>
      <c r="B24" s="9">
        <f>SUM(B21:B23)</f>
        <v>1326</v>
      </c>
    </row>
  </sheetData>
  <mergeCells count="1">
    <mergeCell ref="A20:B20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DavidA</dc:creator>
  <cp:lastModifiedBy>Schultz, Eric</cp:lastModifiedBy>
  <dcterms:created xsi:type="dcterms:W3CDTF">2022-01-28T20:37:40Z</dcterms:created>
  <dcterms:modified xsi:type="dcterms:W3CDTF">2022-12-27T18:39:22Z</dcterms:modified>
</cp:coreProperties>
</file>