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 codeName="{DD97A8EA-9A9A-E61F-A557-7D5A7D7259C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jennifer_hemminger_usda_gov/Documents/Desktop/PAB Issues/Subpart U PRA/2026 Subpart U PRA/"/>
    </mc:Choice>
  </mc:AlternateContent>
  <xr:revisionPtr revIDLastSave="0" documentId="8_{955E9956-2CAE-4839-AA69-DF4395AF88BA}" xr6:coauthVersionLast="47" xr6:coauthVersionMax="47" xr10:uidLastSave="{00000000-0000-0000-0000-000000000000}"/>
  <workbookProtection workbookPassword="CA59" lockStructure="1"/>
  <bookViews>
    <workbookView xWindow="-28920" yWindow="-5895" windowWidth="29040" windowHeight="15720" xr2:uid="{00000000-000D-0000-FFFF-FFFF00000000}"/>
  </bookViews>
  <sheets>
    <sheet name="Sheet1" sheetId="19" r:id="rId1"/>
  </sheets>
  <definedNames>
    <definedName name="_xlnm.Print_Area" localSheetId="0">Sheet1!$A$1:$R$25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3" i="19" l="1"/>
  <c r="U20" i="19"/>
  <c r="R20" i="19" l="1"/>
  <c r="M20" i="19"/>
  <c r="U23" i="19" s="1"/>
  <c r="S23" i="19"/>
  <c r="U21" i="19"/>
  <c r="U22" i="19"/>
  <c r="J21" i="19" l="1"/>
  <c r="M21" i="19" s="1"/>
  <c r="R21" i="19" s="1"/>
  <c r="P22" i="19"/>
  <c r="J22" i="19" l="1"/>
  <c r="M22" i="19" s="1"/>
  <c r="R22" i="19" s="1"/>
  <c r="J20" i="19"/>
  <c r="J23" i="19" l="1"/>
  <c r="M23" i="19"/>
  <c r="J24" i="19"/>
  <c r="P23" i="19"/>
  <c r="P24" i="19" s="1"/>
  <c r="L23" i="19" l="1"/>
  <c r="L24" i="19" s="1"/>
  <c r="M24" i="19"/>
  <c r="M25" i="19" s="1"/>
  <c r="R23" i="19"/>
  <c r="R24" i="19" s="1"/>
  <c r="R25" i="19" s="1"/>
  <c r="J25" i="19"/>
</calcChain>
</file>

<file path=xl/sharedStrings.xml><?xml version="1.0" encoding="utf-8"?>
<sst xmlns="http://schemas.openxmlformats.org/spreadsheetml/2006/main" count="87" uniqueCount="78">
  <si>
    <t>TITLE OF INFORMATION COLLECTION DOCUMENT</t>
  </si>
  <si>
    <t>OMB NO.</t>
  </si>
  <si>
    <t>DATE PREPARED</t>
  </si>
  <si>
    <t>IDENTIFICATION OF REPORTING OR RECORDKEEPING REQUIREMENT</t>
  </si>
  <si>
    <t>ANNUAL BURDEN</t>
  </si>
  <si>
    <t>REPORTS</t>
  </si>
  <si>
    <t>RECORDS</t>
  </si>
  <si>
    <t>RESPONDENT COST</t>
  </si>
  <si>
    <t>TOTAL BURDEN HOURS</t>
  </si>
  <si>
    <t>TOTAL</t>
  </si>
  <si>
    <t>FORMS NO (S)</t>
  </si>
  <si>
    <t>NO. OF</t>
  </si>
  <si>
    <t>NO OF</t>
  </si>
  <si>
    <t>TOTAL ANNUAL</t>
  </si>
  <si>
    <t>HOURS</t>
  </si>
  <si>
    <t xml:space="preserve"> (Col. F x G)</t>
  </si>
  <si>
    <t xml:space="preserve">NO. OF </t>
  </si>
  <si>
    <t xml:space="preserve">ANNUAL </t>
  </si>
  <si>
    <t>RECORD-</t>
  </si>
  <si>
    <t>COST</t>
  </si>
  <si>
    <t>SECTION OF</t>
  </si>
  <si>
    <t>DESCRIPTION</t>
  </si>
  <si>
    <t>(If "none"</t>
  </si>
  <si>
    <t>RESPONDENTS</t>
  </si>
  <si>
    <t>RESPONSES</t>
  </si>
  <si>
    <t xml:space="preserve">PER  </t>
  </si>
  <si>
    <t>(H)</t>
  </si>
  <si>
    <t>HOURS PER</t>
  </si>
  <si>
    <t>KEEPING HOURS</t>
  </si>
  <si>
    <t>PER</t>
  </si>
  <si>
    <t>REGS.</t>
  </si>
  <si>
    <t>so state)</t>
  </si>
  <si>
    <t xml:space="preserve">PER </t>
  </si>
  <si>
    <t>(Col. D x E)</t>
  </si>
  <si>
    <t>RESPONSE</t>
  </si>
  <si>
    <t>KEEPERS</t>
  </si>
  <si>
    <t>(Col. I x J)</t>
  </si>
  <si>
    <t>HOUR</t>
  </si>
  <si>
    <t>(Col. H x L)</t>
  </si>
  <si>
    <t>RESPONDENT</t>
  </si>
  <si>
    <t>EXEMPT</t>
  </si>
  <si>
    <t>NON-EXEMPT</t>
  </si>
  <si>
    <t>KEEPER</t>
  </si>
  <si>
    <t>(A)</t>
  </si>
  <si>
    <t>(B)</t>
  </si>
  <si>
    <t>(C)</t>
  </si>
  <si>
    <t>(D)</t>
  </si>
  <si>
    <t>(E)</t>
  </si>
  <si>
    <t>(F)</t>
  </si>
  <si>
    <t>(G)</t>
  </si>
  <si>
    <t>(I)</t>
  </si>
  <si>
    <t>(J)</t>
  </si>
  <si>
    <t>(K)</t>
  </si>
  <si>
    <t>(L)</t>
  </si>
  <si>
    <t>(M)</t>
  </si>
  <si>
    <t>SUBTOTAL</t>
  </si>
  <si>
    <t>TOTAL OF ALL PAGES</t>
  </si>
  <si>
    <t>TOTAL - COLUMNS "F" AND "I" = OMB 83-I, 13b; COLUMNS "H" AND "K" = OMB 83-I, 13c</t>
  </si>
  <si>
    <t>7 CFR Part 400, subpart U</t>
  </si>
  <si>
    <t>Reporting Information</t>
  </si>
  <si>
    <t>Late Payment of Debt Administrator Reinstatement</t>
  </si>
  <si>
    <t>Late Payment of Debt AIP Reinstatement</t>
  </si>
  <si>
    <t>None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</si>
  <si>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cols. (D) &amp;/or (I) = 13a (respondent is only counted once); cols. F &amp; I = 13b; cols. H &amp; K = 13c. 
(F)Total/(D)Total = (E)Average   (H)Total/(F)Total = (G)Average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</si>
  <si>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Previous</t>
  </si>
  <si>
    <t>Difference Due</t>
  </si>
  <si>
    <t>Difference due</t>
  </si>
  <si>
    <t>Submission</t>
  </si>
  <si>
    <t>to Program</t>
  </si>
  <si>
    <t>to Adjustments</t>
  </si>
  <si>
    <t>Total Hours</t>
  </si>
  <si>
    <t>Changes</t>
  </si>
  <si>
    <t>(N)</t>
  </si>
  <si>
    <t>(O)</t>
  </si>
  <si>
    <t>(P)</t>
  </si>
  <si>
    <t>Subpart U – Ineligibility for Programs under the Federal Crop Insurance Act</t>
  </si>
  <si>
    <t>0563-0085</t>
  </si>
  <si>
    <t>(Col. H - 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</si>
</sst>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"/>
    <numFmt numFmtId="166" formatCode="mmmm\ d\,\ yyyy"/>
    <numFmt numFmtId="167" formatCode="&quot;$&quot;#,##0.00"/>
    <numFmt numFmtId="168" formatCode="#,##0.00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10"/>
      <name val="Arial"/>
    </font>
    <font>
      <sz val="9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7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4" fontId="5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1" fillId="0" borderId="4" xfId="0" applyNumberFormat="1" applyFont="1" applyBorder="1"/>
    <xf numFmtId="2" fontId="1" fillId="0" borderId="19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1" fillId="0" borderId="14" xfId="0" applyFont="1" applyBorder="1"/>
    <xf numFmtId="0" fontId="11" fillId="0" borderId="21" xfId="0" applyFont="1" applyBorder="1"/>
    <xf numFmtId="2" fontId="3" fillId="0" borderId="13" xfId="0" applyNumberFormat="1" applyFont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2" fontId="6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top" wrapText="1"/>
    </xf>
    <xf numFmtId="10" fontId="1" fillId="0" borderId="0" xfId="1" applyNumberFormat="1" applyFont="1"/>
    <xf numFmtId="2" fontId="6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168" fontId="1" fillId="0" borderId="0" xfId="0" applyNumberFormat="1" applyFont="1"/>
    <xf numFmtId="0" fontId="14" fillId="0" borderId="0" xfId="0" applyFont="1"/>
    <xf numFmtId="3" fontId="1" fillId="0" borderId="0" xfId="0" applyNumberFormat="1" applyFont="1"/>
    <xf numFmtId="0" fontId="11" fillId="0" borderId="28" xfId="0" applyFont="1" applyBorder="1"/>
    <xf numFmtId="0" fontId="11" fillId="0" borderId="29" xfId="0" applyFont="1" applyBorder="1"/>
    <xf numFmtId="0" fontId="11" fillId="0" borderId="30" xfId="0" applyFont="1" applyBorder="1"/>
    <xf numFmtId="0" fontId="1" fillId="0" borderId="31" xfId="0" applyFont="1" applyBorder="1"/>
    <xf numFmtId="0" fontId="1" fillId="0" borderId="19" xfId="0" applyFont="1" applyBorder="1"/>
    <xf numFmtId="2" fontId="3" fillId="0" borderId="31" xfId="0" applyNumberFormat="1" applyFont="1" applyBorder="1" applyAlignment="1">
      <alignment horizontal="center"/>
    </xf>
    <xf numFmtId="2" fontId="3" fillId="0" borderId="32" xfId="0" applyNumberFormat="1" applyFont="1" applyBorder="1" applyAlignment="1">
      <alignment horizontal="center"/>
    </xf>
    <xf numFmtId="0" fontId="1" fillId="0" borderId="32" xfId="0" applyFont="1" applyBorder="1"/>
    <xf numFmtId="0" fontId="1" fillId="0" borderId="1" xfId="0" applyFont="1" applyBorder="1"/>
    <xf numFmtId="0" fontId="1" fillId="0" borderId="22" xfId="0" applyFont="1" applyBorder="1"/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center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>
      <alignment vertical="center"/>
    </xf>
    <xf numFmtId="165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168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168" fontId="14" fillId="0" borderId="24" xfId="0" applyNumberFormat="1" applyFont="1" applyBorder="1" applyAlignment="1" applyProtection="1">
      <alignment vertical="center"/>
      <protection locked="0"/>
    </xf>
    <xf numFmtId="168" fontId="14" fillId="0" borderId="33" xfId="0" applyNumberFormat="1" applyFont="1" applyBorder="1" applyAlignment="1">
      <alignment vertical="center"/>
    </xf>
    <xf numFmtId="168" fontId="14" fillId="0" borderId="24" xfId="0" applyNumberFormat="1" applyFont="1" applyBorder="1" applyAlignment="1">
      <alignment vertical="center"/>
    </xf>
    <xf numFmtId="3" fontId="14" fillId="0" borderId="7" xfId="0" applyNumberFormat="1" applyFont="1" applyBorder="1" applyAlignment="1">
      <alignment vertical="center"/>
    </xf>
    <xf numFmtId="1" fontId="14" fillId="0" borderId="5" xfId="0" applyNumberFormat="1" applyFont="1" applyBorder="1" applyAlignment="1">
      <alignment horizontal="left" vertical="center"/>
    </xf>
    <xf numFmtId="49" fontId="14" fillId="2" borderId="5" xfId="0" applyNumberFormat="1" applyFont="1" applyFill="1" applyBorder="1" applyAlignment="1">
      <alignment horizontal="left" vertical="center" wrapText="1"/>
    </xf>
    <xf numFmtId="3" fontId="14" fillId="2" borderId="6" xfId="0" applyNumberFormat="1" applyFont="1" applyFill="1" applyBorder="1" applyAlignment="1">
      <alignment vertical="center"/>
    </xf>
    <xf numFmtId="3" fontId="14" fillId="2" borderId="5" xfId="0" applyNumberFormat="1" applyFont="1" applyFill="1" applyBorder="1" applyAlignment="1">
      <alignment vertical="center"/>
    </xf>
    <xf numFmtId="3" fontId="14" fillId="0" borderId="5" xfId="0" applyNumberFormat="1" applyFont="1" applyBorder="1" applyAlignment="1">
      <alignment vertical="center"/>
    </xf>
    <xf numFmtId="1" fontId="14" fillId="2" borderId="5" xfId="0" applyNumberFormat="1" applyFont="1" applyFill="1" applyBorder="1" applyAlignment="1">
      <alignment vertical="center"/>
    </xf>
    <xf numFmtId="168" fontId="14" fillId="0" borderId="5" xfId="0" applyNumberFormat="1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167" fontId="14" fillId="2" borderId="14" xfId="0" applyNumberFormat="1" applyFont="1" applyFill="1" applyBorder="1" applyAlignment="1">
      <alignment vertical="center"/>
    </xf>
    <xf numFmtId="168" fontId="14" fillId="0" borderId="20" xfId="0" applyNumberFormat="1" applyFont="1" applyBorder="1" applyAlignment="1">
      <alignment vertical="center"/>
    </xf>
    <xf numFmtId="168" fontId="14" fillId="0" borderId="34" xfId="0" applyNumberFormat="1" applyFont="1" applyBorder="1" applyAlignment="1">
      <alignment vertical="center"/>
    </xf>
    <xf numFmtId="1" fontId="14" fillId="0" borderId="9" xfId="0" applyNumberFormat="1" applyFont="1" applyBorder="1" applyAlignment="1">
      <alignment horizontal="left" vertical="center"/>
    </xf>
    <xf numFmtId="49" fontId="14" fillId="2" borderId="9" xfId="0" applyNumberFormat="1" applyFont="1" applyFill="1" applyBorder="1" applyAlignment="1">
      <alignment horizontal="left" vertical="center" wrapText="1"/>
    </xf>
    <xf numFmtId="3" fontId="14" fillId="2" borderId="10" xfId="0" applyNumberFormat="1" applyFont="1" applyFill="1" applyBorder="1" applyAlignment="1">
      <alignment vertical="center"/>
    </xf>
    <xf numFmtId="3" fontId="14" fillId="2" borderId="9" xfId="0" applyNumberFormat="1" applyFont="1" applyFill="1" applyBorder="1" applyAlignment="1">
      <alignment vertical="center"/>
    </xf>
    <xf numFmtId="3" fontId="14" fillId="0" borderId="9" xfId="0" applyNumberFormat="1" applyFont="1" applyBorder="1" applyAlignment="1">
      <alignment vertical="center"/>
    </xf>
    <xf numFmtId="1" fontId="14" fillId="2" borderId="9" xfId="0" applyNumberFormat="1" applyFont="1" applyFill="1" applyBorder="1" applyAlignment="1">
      <alignment vertical="center"/>
    </xf>
    <xf numFmtId="168" fontId="14" fillId="0" borderId="9" xfId="0" applyNumberFormat="1" applyFont="1" applyBorder="1" applyAlignment="1">
      <alignment vertical="center"/>
    </xf>
    <xf numFmtId="4" fontId="14" fillId="0" borderId="9" xfId="0" applyNumberFormat="1" applyFont="1" applyBorder="1" applyAlignment="1">
      <alignment vertical="center"/>
    </xf>
    <xf numFmtId="167" fontId="14" fillId="2" borderId="15" xfId="0" applyNumberFormat="1" applyFont="1" applyFill="1" applyBorder="1" applyAlignment="1">
      <alignment vertical="center"/>
    </xf>
    <xf numFmtId="168" fontId="14" fillId="0" borderId="25" xfId="0" applyNumberFormat="1" applyFont="1" applyBorder="1" applyAlignment="1">
      <alignment vertical="center"/>
    </xf>
    <xf numFmtId="168" fontId="14" fillId="0" borderId="27" xfId="0" applyNumberFormat="1" applyFont="1" applyBorder="1" applyAlignment="1">
      <alignment vertical="center"/>
    </xf>
    <xf numFmtId="3" fontId="15" fillId="0" borderId="9" xfId="0" applyNumberFormat="1" applyFont="1" applyBorder="1" applyAlignment="1">
      <alignment vertical="center"/>
    </xf>
    <xf numFmtId="0" fontId="14" fillId="0" borderId="26" xfId="0" applyFont="1" applyBorder="1"/>
    <xf numFmtId="168" fontId="15" fillId="0" borderId="9" xfId="0" applyNumberFormat="1" applyFont="1" applyBorder="1" applyAlignment="1">
      <alignment vertical="center"/>
    </xf>
    <xf numFmtId="168" fontId="15" fillId="0" borderId="25" xfId="0" applyNumberFormat="1" applyFont="1" applyBorder="1" applyAlignment="1">
      <alignment vertical="center"/>
    </xf>
    <xf numFmtId="165" fontId="14" fillId="0" borderId="4" xfId="0" applyNumberFormat="1" applyFont="1" applyBorder="1" applyAlignment="1">
      <alignment horizontal="left" vertical="top" wrapText="1"/>
    </xf>
    <xf numFmtId="0" fontId="14" fillId="0" borderId="0" xfId="0" applyFont="1" applyAlignment="1">
      <alignment wrapText="1"/>
    </xf>
    <xf numFmtId="0" fontId="14" fillId="0" borderId="3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13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8" xfId="0" applyFont="1" applyBorder="1" applyAlignment="1">
      <alignment wrapText="1"/>
    </xf>
    <xf numFmtId="2" fontId="8" fillId="0" borderId="1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/>
    <xf numFmtId="0" fontId="5" fillId="0" borderId="3" xfId="0" applyFont="1" applyBorder="1"/>
    <xf numFmtId="0" fontId="12" fillId="0" borderId="12" xfId="0" applyFont="1" applyBorder="1" applyAlignment="1">
      <alignment horizontal="left" vertical="top" wrapText="1"/>
    </xf>
    <xf numFmtId="0" fontId="11" fillId="0" borderId="12" xfId="0" applyFont="1" applyBorder="1"/>
    <xf numFmtId="0" fontId="11" fillId="0" borderId="6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49" fontId="15" fillId="0" borderId="15" xfId="0" applyNumberFormat="1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49" fontId="15" fillId="0" borderId="17" xfId="0" applyNumberFormat="1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49" fontId="14" fillId="0" borderId="13" xfId="0" applyNumberFormat="1" applyFont="1" applyBorder="1" applyAlignment="1" applyProtection="1">
      <alignment horizontal="left" vertical="center" wrapText="1"/>
      <protection locked="0"/>
    </xf>
    <xf numFmtId="49" fontId="14" fillId="0" borderId="1" xfId="0" applyNumberFormat="1" applyFont="1" applyBorder="1" applyAlignment="1" applyProtection="1">
      <alignment horizontal="left" vertical="center" wrapText="1"/>
      <protection locked="0"/>
    </xf>
    <xf numFmtId="49" fontId="14" fillId="0" borderId="8" xfId="0" applyNumberFormat="1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zoomScale="115" zoomScaleNormal="115" zoomScaleSheetLayoutView="75" workbookViewId="0">
      <selection activeCell="O7" sqref="O7"/>
    </sheetView>
  </sheetViews>
  <sheetFormatPr defaultColWidth="9.1796875" defaultRowHeight="8" x14ac:dyDescent="0.2"/>
  <cols>
    <col min="1" max="1" width="11.1796875" style="1" customWidth="1"/>
    <col min="2" max="6" width="7.81640625" style="1" customWidth="1"/>
    <col min="7" max="7" width="10.1796875" style="16" customWidth="1"/>
    <col min="8" max="8" width="9.1796875" style="4"/>
    <col min="9" max="9" width="11.54296875" style="4" bestFit="1" customWidth="1"/>
    <col min="10" max="10" width="14" style="1" customWidth="1"/>
    <col min="11" max="11" width="9.1796875" style="4"/>
    <col min="12" max="13" width="13.453125" style="1" customWidth="1"/>
    <col min="14" max="14" width="8.1796875" style="4" customWidth="1"/>
    <col min="15" max="15" width="7.81640625" style="4" customWidth="1"/>
    <col min="16" max="16" width="9.1796875" style="23" customWidth="1"/>
    <col min="17" max="17" width="9.54296875" style="22" customWidth="1"/>
    <col min="18" max="18" width="12.81640625" style="22" customWidth="1"/>
    <col min="19" max="16384" width="9.1796875" style="1"/>
  </cols>
  <sheetData>
    <row r="1" spans="1:21" ht="11.15" customHeight="1" x14ac:dyDescent="0.25">
      <c r="A1" s="118" t="s">
        <v>63</v>
      </c>
      <c r="B1" s="119"/>
      <c r="C1" s="119"/>
      <c r="D1" s="119"/>
      <c r="E1" s="119"/>
      <c r="F1" s="119"/>
      <c r="G1" s="119"/>
      <c r="H1" s="120"/>
      <c r="I1" s="129" t="s">
        <v>0</v>
      </c>
      <c r="J1" s="130"/>
      <c r="K1" s="130"/>
      <c r="L1" s="130"/>
      <c r="M1" s="130"/>
      <c r="N1" s="131"/>
      <c r="O1" s="42" t="s">
        <v>1</v>
      </c>
      <c r="P1" s="127" t="s">
        <v>76</v>
      </c>
      <c r="Q1" s="32"/>
      <c r="R1" s="33"/>
      <c r="S1" s="50"/>
      <c r="T1" s="51"/>
      <c r="U1" s="52"/>
    </row>
    <row r="2" spans="1:21" ht="8.25" customHeight="1" x14ac:dyDescent="0.2">
      <c r="A2" s="121"/>
      <c r="B2" s="122"/>
      <c r="C2" s="122"/>
      <c r="D2" s="122"/>
      <c r="E2" s="122"/>
      <c r="F2" s="122"/>
      <c r="G2" s="122"/>
      <c r="H2" s="123"/>
      <c r="I2" s="14"/>
      <c r="K2" s="1"/>
      <c r="N2" s="7"/>
      <c r="O2" s="1"/>
      <c r="P2" s="128"/>
      <c r="Q2" s="24"/>
      <c r="R2" s="25"/>
      <c r="S2" s="53"/>
      <c r="U2" s="54"/>
    </row>
    <row r="3" spans="1:21" ht="12.75" customHeight="1" x14ac:dyDescent="0.2">
      <c r="A3" s="121"/>
      <c r="B3" s="122"/>
      <c r="C3" s="122"/>
      <c r="D3" s="122"/>
      <c r="E3" s="122"/>
      <c r="F3" s="122"/>
      <c r="G3" s="122"/>
      <c r="H3" s="123"/>
      <c r="I3" s="101" t="s">
        <v>75</v>
      </c>
      <c r="J3" s="102"/>
      <c r="K3" s="102"/>
      <c r="L3" s="102"/>
      <c r="M3" s="102"/>
      <c r="N3" s="103"/>
      <c r="Q3" s="24"/>
      <c r="R3" s="25"/>
      <c r="S3" s="53"/>
      <c r="U3" s="54"/>
    </row>
    <row r="4" spans="1:21" ht="8.25" customHeight="1" x14ac:dyDescent="0.25">
      <c r="A4" s="121"/>
      <c r="B4" s="122"/>
      <c r="C4" s="122"/>
      <c r="D4" s="122"/>
      <c r="E4" s="122"/>
      <c r="F4" s="122"/>
      <c r="G4" s="122"/>
      <c r="H4" s="123"/>
      <c r="I4" s="104"/>
      <c r="J4" s="102"/>
      <c r="K4" s="102"/>
      <c r="L4" s="102"/>
      <c r="M4" s="102"/>
      <c r="N4" s="103"/>
      <c r="O4" s="5" t="s">
        <v>2</v>
      </c>
      <c r="Q4" s="24"/>
      <c r="R4" s="25"/>
      <c r="S4" s="53"/>
      <c r="U4" s="54"/>
    </row>
    <row r="5" spans="1:21" ht="8.25" customHeight="1" x14ac:dyDescent="0.2">
      <c r="A5" s="121"/>
      <c r="B5" s="122"/>
      <c r="C5" s="122"/>
      <c r="D5" s="122"/>
      <c r="E5" s="122"/>
      <c r="F5" s="122"/>
      <c r="G5" s="122"/>
      <c r="H5" s="123"/>
      <c r="I5" s="104"/>
      <c r="J5" s="102"/>
      <c r="K5" s="102"/>
      <c r="L5" s="102"/>
      <c r="M5" s="102"/>
      <c r="N5" s="103"/>
      <c r="O5" s="114">
        <v>46044</v>
      </c>
      <c r="P5" s="115"/>
      <c r="Q5" s="24"/>
      <c r="R5" s="25"/>
      <c r="S5" s="53"/>
      <c r="U5" s="54"/>
    </row>
    <row r="6" spans="1:21" ht="9" customHeight="1" x14ac:dyDescent="0.2">
      <c r="A6" s="121"/>
      <c r="B6" s="122"/>
      <c r="C6" s="122"/>
      <c r="D6" s="122"/>
      <c r="E6" s="122"/>
      <c r="F6" s="122"/>
      <c r="G6" s="122"/>
      <c r="H6" s="123"/>
      <c r="I6" s="104"/>
      <c r="J6" s="102"/>
      <c r="K6" s="102"/>
      <c r="L6" s="102"/>
      <c r="M6" s="102"/>
      <c r="N6" s="103"/>
      <c r="O6" s="116"/>
      <c r="P6" s="117"/>
      <c r="Q6" s="24"/>
      <c r="R6" s="25"/>
      <c r="S6" s="53"/>
      <c r="U6" s="54"/>
    </row>
    <row r="7" spans="1:21" ht="8.25" customHeight="1" x14ac:dyDescent="0.2">
      <c r="A7" s="121"/>
      <c r="B7" s="122"/>
      <c r="C7" s="122"/>
      <c r="D7" s="122"/>
      <c r="E7" s="122"/>
      <c r="F7" s="122"/>
      <c r="G7" s="122"/>
      <c r="H7" s="123"/>
      <c r="I7" s="104"/>
      <c r="J7" s="102"/>
      <c r="K7" s="102"/>
      <c r="L7" s="102"/>
      <c r="M7" s="102"/>
      <c r="N7" s="103"/>
      <c r="O7" s="1"/>
      <c r="Q7" s="24"/>
      <c r="R7" s="25"/>
      <c r="S7" s="53"/>
      <c r="U7" s="54"/>
    </row>
    <row r="8" spans="1:21" ht="4.5" customHeight="1" x14ac:dyDescent="0.2">
      <c r="A8" s="121"/>
      <c r="B8" s="122"/>
      <c r="C8" s="122"/>
      <c r="D8" s="122"/>
      <c r="E8" s="122"/>
      <c r="F8" s="122"/>
      <c r="G8" s="122"/>
      <c r="H8" s="123"/>
      <c r="I8" s="104"/>
      <c r="J8" s="102"/>
      <c r="K8" s="102"/>
      <c r="L8" s="102"/>
      <c r="M8" s="102"/>
      <c r="N8" s="103"/>
      <c r="Q8" s="26"/>
      <c r="R8" s="27"/>
      <c r="S8" s="53"/>
      <c r="U8" s="54"/>
    </row>
    <row r="9" spans="1:21" ht="8.25" hidden="1" customHeight="1" x14ac:dyDescent="0.2">
      <c r="A9" s="124"/>
      <c r="B9" s="125"/>
      <c r="C9" s="125"/>
      <c r="D9" s="125"/>
      <c r="E9" s="125"/>
      <c r="F9" s="125"/>
      <c r="G9" s="125"/>
      <c r="H9" s="126"/>
      <c r="I9" s="105"/>
      <c r="J9" s="106"/>
      <c r="K9" s="106"/>
      <c r="L9" s="106"/>
      <c r="M9" s="106"/>
      <c r="N9" s="107"/>
      <c r="Q9" s="26"/>
      <c r="R9" s="27"/>
      <c r="S9" s="53"/>
      <c r="U9" s="54"/>
    </row>
    <row r="10" spans="1:21" x14ac:dyDescent="0.2">
      <c r="A10" s="132" t="s">
        <v>3</v>
      </c>
      <c r="B10" s="133"/>
      <c r="C10" s="133"/>
      <c r="D10" s="133"/>
      <c r="E10" s="133"/>
      <c r="F10" s="134"/>
      <c r="G10" s="39"/>
      <c r="H10" s="138" t="s">
        <v>4</v>
      </c>
      <c r="I10" s="109"/>
      <c r="J10" s="109"/>
      <c r="K10" s="109"/>
      <c r="L10" s="109"/>
      <c r="M10" s="109"/>
      <c r="N10" s="109"/>
      <c r="O10" s="109"/>
      <c r="P10" s="110"/>
      <c r="Q10" s="28"/>
      <c r="R10" s="29"/>
      <c r="S10" s="53"/>
      <c r="U10" s="54"/>
    </row>
    <row r="11" spans="1:21" x14ac:dyDescent="0.2">
      <c r="A11" s="135"/>
      <c r="B11" s="136"/>
      <c r="C11" s="136"/>
      <c r="D11" s="136"/>
      <c r="E11" s="136"/>
      <c r="F11" s="137"/>
      <c r="G11" s="17"/>
      <c r="H11" s="111"/>
      <c r="I11" s="112"/>
      <c r="J11" s="112"/>
      <c r="K11" s="112"/>
      <c r="L11" s="112"/>
      <c r="M11" s="112"/>
      <c r="N11" s="112"/>
      <c r="O11" s="112"/>
      <c r="P11" s="113"/>
      <c r="Q11" s="28"/>
      <c r="R11" s="29"/>
      <c r="S11" s="53"/>
      <c r="U11" s="54"/>
    </row>
    <row r="12" spans="1:21" x14ac:dyDescent="0.2">
      <c r="A12" s="6"/>
      <c r="F12" s="7"/>
      <c r="G12" s="17"/>
      <c r="H12" s="160" t="s">
        <v>5</v>
      </c>
      <c r="I12" s="161"/>
      <c r="J12" s="161"/>
      <c r="K12" s="161"/>
      <c r="L12" s="162"/>
      <c r="M12" s="40"/>
      <c r="N12" s="108" t="s">
        <v>6</v>
      </c>
      <c r="O12" s="109"/>
      <c r="P12" s="110"/>
      <c r="Q12" s="108" t="s">
        <v>7</v>
      </c>
      <c r="R12" s="151"/>
      <c r="S12" s="53"/>
      <c r="U12" s="54"/>
    </row>
    <row r="13" spans="1:21" x14ac:dyDescent="0.2">
      <c r="A13" s="8"/>
      <c r="F13" s="7"/>
      <c r="G13" s="17"/>
      <c r="H13" s="163"/>
      <c r="I13" s="164"/>
      <c r="J13" s="164"/>
      <c r="K13" s="164"/>
      <c r="L13" s="165"/>
      <c r="M13" s="41"/>
      <c r="N13" s="111"/>
      <c r="O13" s="112"/>
      <c r="P13" s="113"/>
      <c r="Q13" s="152"/>
      <c r="R13" s="153"/>
      <c r="S13" s="57"/>
      <c r="T13" s="58"/>
      <c r="U13" s="59"/>
    </row>
    <row r="14" spans="1:21" ht="12.5" x14ac:dyDescent="0.25">
      <c r="A14" s="8"/>
      <c r="F14" s="7"/>
      <c r="G14" s="18"/>
      <c r="H14" s="9"/>
      <c r="I14" s="6"/>
      <c r="J14" s="6"/>
      <c r="K14" s="6"/>
      <c r="L14" s="166" t="s">
        <v>8</v>
      </c>
      <c r="M14" s="167"/>
      <c r="N14" s="6"/>
      <c r="O14" s="6"/>
      <c r="P14" s="44" t="s">
        <v>9</v>
      </c>
      <c r="Q14" s="30"/>
      <c r="R14" s="35"/>
      <c r="S14" s="53"/>
      <c r="U14" s="54"/>
    </row>
    <row r="15" spans="1:21" ht="12.5" x14ac:dyDescent="0.25">
      <c r="A15" s="8"/>
      <c r="F15" s="7"/>
      <c r="G15" s="19" t="s">
        <v>10</v>
      </c>
      <c r="H15" s="11" t="s">
        <v>11</v>
      </c>
      <c r="I15" s="10" t="s">
        <v>12</v>
      </c>
      <c r="J15" s="10" t="s">
        <v>13</v>
      </c>
      <c r="K15" s="10" t="s">
        <v>14</v>
      </c>
      <c r="L15" s="157" t="s">
        <v>15</v>
      </c>
      <c r="M15" s="168"/>
      <c r="N15" s="10" t="s">
        <v>16</v>
      </c>
      <c r="O15" s="10" t="s">
        <v>17</v>
      </c>
      <c r="P15" s="44" t="s">
        <v>18</v>
      </c>
      <c r="Q15" s="31" t="s">
        <v>19</v>
      </c>
      <c r="R15" s="37" t="s">
        <v>9</v>
      </c>
      <c r="S15" s="55" t="s">
        <v>64</v>
      </c>
      <c r="T15" s="31" t="s">
        <v>65</v>
      </c>
      <c r="U15" s="37" t="s">
        <v>66</v>
      </c>
    </row>
    <row r="16" spans="1:21" ht="12.5" x14ac:dyDescent="0.25">
      <c r="A16" s="10" t="s">
        <v>20</v>
      </c>
      <c r="B16" s="157" t="s">
        <v>21</v>
      </c>
      <c r="C16" s="158"/>
      <c r="D16" s="158"/>
      <c r="E16" s="158"/>
      <c r="F16" s="159"/>
      <c r="G16" s="19" t="s">
        <v>22</v>
      </c>
      <c r="H16" s="11" t="s">
        <v>23</v>
      </c>
      <c r="I16" s="10" t="s">
        <v>24</v>
      </c>
      <c r="J16" s="10" t="s">
        <v>24</v>
      </c>
      <c r="K16" s="10" t="s">
        <v>25</v>
      </c>
      <c r="L16" s="169" t="s">
        <v>26</v>
      </c>
      <c r="M16" s="170"/>
      <c r="N16" s="10" t="s">
        <v>18</v>
      </c>
      <c r="O16" s="10" t="s">
        <v>27</v>
      </c>
      <c r="P16" s="44" t="s">
        <v>28</v>
      </c>
      <c r="Q16" s="31" t="s">
        <v>29</v>
      </c>
      <c r="R16" s="37" t="s">
        <v>19</v>
      </c>
      <c r="S16" s="55" t="s">
        <v>67</v>
      </c>
      <c r="T16" s="31" t="s">
        <v>68</v>
      </c>
      <c r="U16" s="37" t="s">
        <v>69</v>
      </c>
    </row>
    <row r="17" spans="1:27" ht="8.25" customHeight="1" x14ac:dyDescent="0.2">
      <c r="A17" s="10" t="s">
        <v>30</v>
      </c>
      <c r="F17" s="7"/>
      <c r="G17" s="19" t="s">
        <v>31</v>
      </c>
      <c r="H17" s="7"/>
      <c r="I17" s="10" t="s">
        <v>32</v>
      </c>
      <c r="J17" s="10" t="s">
        <v>33</v>
      </c>
      <c r="K17" s="10" t="s">
        <v>34</v>
      </c>
      <c r="L17" s="10"/>
      <c r="M17" s="10"/>
      <c r="N17" s="10" t="s">
        <v>35</v>
      </c>
      <c r="O17" s="10" t="s">
        <v>18</v>
      </c>
      <c r="P17" s="45" t="s">
        <v>36</v>
      </c>
      <c r="Q17" s="31" t="s">
        <v>37</v>
      </c>
      <c r="R17" s="37" t="s">
        <v>38</v>
      </c>
      <c r="S17" s="55" t="s">
        <v>70</v>
      </c>
      <c r="T17" s="31" t="s">
        <v>71</v>
      </c>
      <c r="U17" s="37" t="s">
        <v>77</v>
      </c>
      <c r="Y17" s="3"/>
    </row>
    <row r="18" spans="1:27" ht="12.75" customHeight="1" x14ac:dyDescent="0.2">
      <c r="A18" s="8"/>
      <c r="F18" s="7"/>
      <c r="G18" s="20"/>
      <c r="H18" s="7"/>
      <c r="I18" s="10" t="s">
        <v>39</v>
      </c>
      <c r="J18" s="10"/>
      <c r="K18" s="10"/>
      <c r="L18" s="10" t="s">
        <v>40</v>
      </c>
      <c r="M18" s="10" t="s">
        <v>41</v>
      </c>
      <c r="N18" s="10"/>
      <c r="O18" s="10" t="s">
        <v>42</v>
      </c>
      <c r="P18" s="44"/>
      <c r="Q18" s="30"/>
      <c r="R18" s="36"/>
      <c r="S18" s="53"/>
      <c r="U18" s="54"/>
      <c r="Y18" s="3"/>
    </row>
    <row r="19" spans="1:27" ht="12.75" customHeight="1" x14ac:dyDescent="0.2">
      <c r="A19" s="12" t="s">
        <v>43</v>
      </c>
      <c r="B19" s="157" t="s">
        <v>44</v>
      </c>
      <c r="C19" s="158"/>
      <c r="D19" s="158"/>
      <c r="E19" s="158"/>
      <c r="F19" s="159"/>
      <c r="G19" s="21" t="s">
        <v>45</v>
      </c>
      <c r="H19" s="13" t="s">
        <v>46</v>
      </c>
      <c r="I19" s="12" t="s">
        <v>47</v>
      </c>
      <c r="J19" s="12" t="s">
        <v>48</v>
      </c>
      <c r="K19" s="12" t="s">
        <v>49</v>
      </c>
      <c r="L19" s="12"/>
      <c r="M19" s="12"/>
      <c r="N19" s="12" t="s">
        <v>50</v>
      </c>
      <c r="O19" s="12" t="s">
        <v>51</v>
      </c>
      <c r="P19" s="46" t="s">
        <v>52</v>
      </c>
      <c r="Q19" s="34" t="s">
        <v>53</v>
      </c>
      <c r="R19" s="38" t="s">
        <v>54</v>
      </c>
      <c r="S19" s="56" t="s">
        <v>72</v>
      </c>
      <c r="T19" s="34" t="s">
        <v>73</v>
      </c>
      <c r="U19" s="38" t="s">
        <v>74</v>
      </c>
      <c r="AA19" s="43"/>
    </row>
    <row r="20" spans="1:27" s="2" customFormat="1" ht="45" customHeight="1" x14ac:dyDescent="0.3">
      <c r="A20" s="60" t="s">
        <v>58</v>
      </c>
      <c r="B20" s="154" t="s">
        <v>59</v>
      </c>
      <c r="C20" s="155"/>
      <c r="D20" s="155"/>
      <c r="E20" s="155"/>
      <c r="F20" s="156"/>
      <c r="G20" s="61" t="s">
        <v>62</v>
      </c>
      <c r="H20" s="62">
        <v>13</v>
      </c>
      <c r="I20" s="63">
        <v>404</v>
      </c>
      <c r="J20" s="64">
        <f t="shared" ref="J20:J22" si="0">SUM(H20*I20)</f>
        <v>5252</v>
      </c>
      <c r="K20" s="65">
        <v>0.25</v>
      </c>
      <c r="L20" s="66"/>
      <c r="M20" s="67">
        <f>SUM(J20*K20)</f>
        <v>1313</v>
      </c>
      <c r="N20" s="63">
        <v>0</v>
      </c>
      <c r="O20" s="68">
        <v>0</v>
      </c>
      <c r="P20" s="69">
        <v>0</v>
      </c>
      <c r="Q20" s="70">
        <v>40.57</v>
      </c>
      <c r="R20" s="71">
        <f>SUM(M20*Q20)</f>
        <v>53268.41</v>
      </c>
      <c r="S20" s="72">
        <v>1246</v>
      </c>
      <c r="T20" s="67">
        <v>0</v>
      </c>
      <c r="U20" s="73">
        <f>M20-S20</f>
        <v>67</v>
      </c>
      <c r="W20" s="1"/>
      <c r="X20" s="1"/>
      <c r="Y20" s="1"/>
      <c r="Z20" s="1"/>
      <c r="AA20" s="43"/>
    </row>
    <row r="21" spans="1:27" s="2" customFormat="1" ht="35.15" customHeight="1" x14ac:dyDescent="0.3">
      <c r="A21" s="60" t="s">
        <v>58</v>
      </c>
      <c r="B21" s="171" t="s">
        <v>61</v>
      </c>
      <c r="C21" s="172"/>
      <c r="D21" s="172"/>
      <c r="E21" s="172"/>
      <c r="F21" s="173"/>
      <c r="G21" s="61" t="s">
        <v>62</v>
      </c>
      <c r="H21" s="62">
        <v>13</v>
      </c>
      <c r="I21" s="63">
        <v>149</v>
      </c>
      <c r="J21" s="64">
        <f t="shared" ref="J21" si="1">SUM(H21*I21)</f>
        <v>1937</v>
      </c>
      <c r="K21" s="65">
        <v>0.33329999999999999</v>
      </c>
      <c r="L21" s="74"/>
      <c r="M21" s="67">
        <f t="shared" ref="M21" si="2">SUM(J21*K21)</f>
        <v>645.60209999999995</v>
      </c>
      <c r="N21" s="63">
        <v>0</v>
      </c>
      <c r="O21" s="68">
        <v>0</v>
      </c>
      <c r="P21" s="69">
        <v>0</v>
      </c>
      <c r="Q21" s="70">
        <v>40.57</v>
      </c>
      <c r="R21" s="71">
        <f t="shared" ref="R21" si="3">SUM(M21*Q21)</f>
        <v>26192.077196999999</v>
      </c>
      <c r="S21" s="72">
        <v>345.33300000000003</v>
      </c>
      <c r="T21" s="67">
        <v>0</v>
      </c>
      <c r="U21" s="73">
        <f t="shared" ref="U21:U22" si="4">M21-S21</f>
        <v>300.26909999999992</v>
      </c>
      <c r="V21" s="1"/>
      <c r="W21" s="1"/>
      <c r="X21" s="1"/>
      <c r="Y21" s="3"/>
      <c r="Z21" s="1"/>
      <c r="AA21" s="1"/>
    </row>
    <row r="22" spans="1:27" s="2" customFormat="1" ht="45" customHeight="1" x14ac:dyDescent="0.3">
      <c r="A22" s="60" t="s">
        <v>58</v>
      </c>
      <c r="B22" s="148" t="s">
        <v>60</v>
      </c>
      <c r="C22" s="149"/>
      <c r="D22" s="149"/>
      <c r="E22" s="149"/>
      <c r="F22" s="150"/>
      <c r="G22" s="61" t="s">
        <v>62</v>
      </c>
      <c r="H22" s="62">
        <v>13</v>
      </c>
      <c r="I22" s="63">
        <v>38</v>
      </c>
      <c r="J22" s="64">
        <f t="shared" si="0"/>
        <v>494</v>
      </c>
      <c r="K22" s="65">
        <v>2</v>
      </c>
      <c r="L22" s="66"/>
      <c r="M22" s="67">
        <f t="shared" ref="M22" si="5">SUM(J22*K22)</f>
        <v>988</v>
      </c>
      <c r="N22" s="63">
        <v>0</v>
      </c>
      <c r="O22" s="68">
        <v>0</v>
      </c>
      <c r="P22" s="69">
        <f>N22*O22</f>
        <v>0</v>
      </c>
      <c r="Q22" s="70">
        <v>40.57</v>
      </c>
      <c r="R22" s="71">
        <f t="shared" ref="R22" si="6">SUM(M22*Q22)</f>
        <v>40083.160000000003</v>
      </c>
      <c r="S22" s="72">
        <v>616</v>
      </c>
      <c r="T22" s="67">
        <v>0</v>
      </c>
      <c r="U22" s="73">
        <f t="shared" si="4"/>
        <v>372</v>
      </c>
      <c r="W22" s="1"/>
      <c r="X22" s="1"/>
      <c r="Y22" s="3"/>
      <c r="Z22" s="1"/>
      <c r="AA22" s="1"/>
    </row>
    <row r="23" spans="1:27" ht="20.149999999999999" customHeight="1" thickBot="1" x14ac:dyDescent="0.35">
      <c r="A23" s="75"/>
      <c r="B23" s="145" t="s">
        <v>55</v>
      </c>
      <c r="C23" s="146"/>
      <c r="D23" s="146"/>
      <c r="E23" s="146"/>
      <c r="F23" s="147"/>
      <c r="G23" s="76"/>
      <c r="H23" s="77"/>
      <c r="I23" s="78"/>
      <c r="J23" s="79">
        <f>SUM(J20:J22)</f>
        <v>7683</v>
      </c>
      <c r="K23" s="80"/>
      <c r="L23" s="79">
        <f>SUM(L20:L22)</f>
        <v>0</v>
      </c>
      <c r="M23" s="81">
        <f>SUM(M20:M22)</f>
        <v>2946.6021000000001</v>
      </c>
      <c r="N23" s="80"/>
      <c r="O23" s="80"/>
      <c r="P23" s="82">
        <f>SUM(P20:P22)</f>
        <v>0</v>
      </c>
      <c r="Q23" s="83"/>
      <c r="R23" s="84">
        <f>SUM(R20:R22)</f>
        <v>119543.64719700001</v>
      </c>
      <c r="S23" s="85">
        <f>SUM(S20:S22)</f>
        <v>2207.3330000000001</v>
      </c>
      <c r="T23" s="85">
        <f>SUM(T20:T22)</f>
        <v>0</v>
      </c>
      <c r="U23" s="84">
        <f>SUM(U20:U22)</f>
        <v>739.26909999999998</v>
      </c>
      <c r="V23" s="2"/>
      <c r="W23" s="2"/>
      <c r="X23" s="2"/>
      <c r="Y23" s="15"/>
      <c r="Z23" s="2"/>
    </row>
    <row r="24" spans="1:27" ht="19.5" customHeight="1" thickBot="1" x14ac:dyDescent="0.25">
      <c r="A24" s="86"/>
      <c r="B24" s="142" t="s">
        <v>56</v>
      </c>
      <c r="C24" s="143"/>
      <c r="D24" s="143"/>
      <c r="E24" s="143"/>
      <c r="F24" s="144"/>
      <c r="G24" s="87"/>
      <c r="H24" s="88"/>
      <c r="I24" s="89"/>
      <c r="J24" s="90">
        <f>SUM(J23)</f>
        <v>7683</v>
      </c>
      <c r="K24" s="91"/>
      <c r="L24" s="90">
        <f>SUM(L23)</f>
        <v>0</v>
      </c>
      <c r="M24" s="92">
        <f>SUM(M23)</f>
        <v>2946.6021000000001</v>
      </c>
      <c r="N24" s="80"/>
      <c r="O24" s="91"/>
      <c r="P24" s="93">
        <f>SUM(P23)</f>
        <v>0</v>
      </c>
      <c r="Q24" s="94"/>
      <c r="R24" s="95">
        <f>SUM(R23)</f>
        <v>119543.64719700001</v>
      </c>
      <c r="S24" s="96"/>
      <c r="T24" s="95"/>
      <c r="U24" s="95"/>
      <c r="Y24" s="3"/>
    </row>
    <row r="25" spans="1:27" ht="50.15" customHeight="1" thickBot="1" x14ac:dyDescent="0.3">
      <c r="A25" s="139" t="s">
        <v>57</v>
      </c>
      <c r="B25" s="140"/>
      <c r="C25" s="140"/>
      <c r="D25" s="140"/>
      <c r="E25" s="140"/>
      <c r="F25" s="141"/>
      <c r="G25" s="87"/>
      <c r="H25" s="88"/>
      <c r="I25" s="89"/>
      <c r="J25" s="97">
        <f>SUM(J24+N24)</f>
        <v>7683</v>
      </c>
      <c r="K25" s="91"/>
      <c r="L25" s="98"/>
      <c r="M25" s="99">
        <f>SUM(M24+P24)</f>
        <v>2946.6021000000001</v>
      </c>
      <c r="N25" s="80"/>
      <c r="O25" s="91"/>
      <c r="P25" s="93"/>
      <c r="Q25" s="91"/>
      <c r="R25" s="100">
        <f>SUM(R24)</f>
        <v>119543.64719700001</v>
      </c>
      <c r="S25" s="96"/>
      <c r="T25" s="95"/>
      <c r="U25" s="95"/>
    </row>
    <row r="26" spans="1:27" x14ac:dyDescent="0.2">
      <c r="S26" s="47"/>
    </row>
    <row r="28" spans="1:27" ht="11.5" x14ac:dyDescent="0.25">
      <c r="J28" s="49"/>
      <c r="V28" s="48"/>
      <c r="W28" s="48"/>
      <c r="X28" s="48"/>
    </row>
    <row r="29" spans="1:27" ht="11.5" x14ac:dyDescent="0.25">
      <c r="M29" s="47"/>
      <c r="R29" s="48"/>
      <c r="U29" s="48"/>
      <c r="W29" s="48"/>
      <c r="X29" s="48"/>
    </row>
    <row r="30" spans="1:27" ht="11.5" x14ac:dyDescent="0.25">
      <c r="W30" s="48"/>
      <c r="X30" s="48"/>
      <c r="Y30" s="48"/>
    </row>
    <row r="31" spans="1:27" ht="11.5" x14ac:dyDescent="0.25">
      <c r="Y31" s="48"/>
    </row>
    <row r="32" spans="1:27" ht="11.5" x14ac:dyDescent="0.25">
      <c r="W32" s="48"/>
      <c r="X32" s="48"/>
    </row>
    <row r="33" spans="22:24" ht="11.5" x14ac:dyDescent="0.25">
      <c r="V33" s="48"/>
      <c r="W33" s="48"/>
      <c r="X33" s="48"/>
    </row>
    <row r="34" spans="22:24" ht="11.5" x14ac:dyDescent="0.25">
      <c r="W34" s="48"/>
      <c r="X34" s="48"/>
    </row>
  </sheetData>
  <mergeCells count="21">
    <mergeCell ref="A25:F25"/>
    <mergeCell ref="B24:F24"/>
    <mergeCell ref="B23:F23"/>
    <mergeCell ref="B22:F22"/>
    <mergeCell ref="Q12:R13"/>
    <mergeCell ref="B20:F20"/>
    <mergeCell ref="B19:F19"/>
    <mergeCell ref="H12:L13"/>
    <mergeCell ref="B16:F16"/>
    <mergeCell ref="L14:M14"/>
    <mergeCell ref="L15:M15"/>
    <mergeCell ref="L16:M16"/>
    <mergeCell ref="B21:F21"/>
    <mergeCell ref="I3:N9"/>
    <mergeCell ref="N12:P13"/>
    <mergeCell ref="O5:P6"/>
    <mergeCell ref="A1:H9"/>
    <mergeCell ref="P1:P2"/>
    <mergeCell ref="I1:N1"/>
    <mergeCell ref="A10:F11"/>
    <mergeCell ref="H10:P1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FAD0BA64CDB64099B7E08FD0EE1B67" ma:contentTypeVersion="3" ma:contentTypeDescription="Create a new document." ma:contentTypeScope="" ma:versionID="a579a010488ca41071b8e603cd89f62c">
  <xsd:schema xmlns:xsd="http://www.w3.org/2001/XMLSchema" xmlns:xs="http://www.w3.org/2001/XMLSchema" xmlns:p="http://schemas.microsoft.com/office/2006/metadata/properties" xmlns:ns2="0ceaf539-5e19-42a0-86ed-7265b2f61ef8" targetNamespace="http://schemas.microsoft.com/office/2006/metadata/properties" ma:root="true" ma:fieldsID="aec7b072d59d51777e8ca2b6468ece03" ns2:_="">
    <xsd:import namespace="0ceaf539-5e19-42a0-86ed-7265b2f61e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eaf539-5e19-42a0-86ed-7265b2f61e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636F1A-E40F-4139-BD86-C14F1B46E2F1}"/>
</file>

<file path=customXml/itemProps2.xml><?xml version="1.0" encoding="utf-8"?>
<ds:datastoreItem xmlns:ds="http://schemas.openxmlformats.org/officeDocument/2006/customXml" ds:itemID="{BD2BA794-B310-4D25-8C29-B7A523915CFF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e6291be-5c3e-4825-9e86-cef078da900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7C735F6-44B0-4257-9E2E-97103004A05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USDA</dc:creator>
  <cp:keywords/>
  <dc:description/>
  <cp:lastModifiedBy>Hemminger, Jennifer - FPAC-RMA, KS</cp:lastModifiedBy>
  <cp:revision/>
  <dcterms:created xsi:type="dcterms:W3CDTF">2000-01-10T18:54:20Z</dcterms:created>
  <dcterms:modified xsi:type="dcterms:W3CDTF">2026-01-22T16:36:06Z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0x01010019FAD0BA64CDB64099B7E08FD0EE1B67</vt:lpwstr>
  </property>
</Properties>
</file>